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dia/image2.emf" ContentType="image/jpeg"/>
  <Override PartName="/xl/media/image3.emf" ContentType="image/jpeg"/>
  <Override PartName="/xl/media/image4.emf" ContentType="image/jpeg"/>
  <Override PartName="/xl/media/image5.emf" ContentType="image/jpeg"/>
  <Override PartName="/xl/media/image6.emf" ContentType="image/jpeg"/>
  <Override PartName="/xl/media/image7.emf" ContentType="image/jpeg"/>
  <Override PartName="/xl/media/image8.emf" ContentType="image/jpeg"/>
  <Override PartName="/xl/media/image9.emf" ContentType="image/jpeg"/>
  <Override PartName="/xl/media/image10.emf" ContentType="image/jpeg"/>
  <Override PartName="/xl/media/image11.emf" ContentType="image/jpeg"/>
  <Override PartName="/xl/media/image12.emf" ContentType="image/jpeg"/>
  <Override PartName="/xl/media/image13.emf" ContentType="image/jpeg"/>
  <Override PartName="/xl/media/image26.emf"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124226"/>
  <mc:AlternateContent xmlns:mc="http://schemas.openxmlformats.org/markup-compatibility/2006">
    <mc:Choice Requires="x15">
      <x15ac:absPath xmlns:x15ac="http://schemas.microsoft.com/office/spreadsheetml/2010/11/ac" url="G:\Публикации\"/>
    </mc:Choice>
  </mc:AlternateContent>
  <xr:revisionPtr revIDLastSave="0" documentId="8_{D9D11312-777A-474B-8661-8E55D50D2116}" xr6:coauthVersionLast="47" xr6:coauthVersionMax="47" xr10:uidLastSave="{00000000-0000-0000-0000-000000000000}"/>
  <bookViews>
    <workbookView xWindow="-120" yWindow="-120" windowWidth="29040" windowHeight="15840" tabRatio="868" xr2:uid="{801D01B0-4DB3-457A-950F-5BA209240F57}"/>
  </bookViews>
  <sheets>
    <sheet name="п.12 а" sheetId="4" r:id="rId1"/>
    <sheet name="п .12 б" sheetId="3" r:id="rId2"/>
    <sheet name="п.19а - индивидуальный тариф" sheetId="6" r:id="rId3"/>
    <sheet name="п.19а -плата тех. присоединение" sheetId="26" r:id="rId4"/>
    <sheet name="п.19б" sheetId="25" r:id="rId5"/>
    <sheet name="п.19 в-стандарт.тарифные ставки" sheetId="18" r:id="rId6"/>
    <sheet name="п.19 в-Приложение № 2" sheetId="19" r:id="rId7"/>
    <sheet name="п.19 в-Приложение № 3" sheetId="24" r:id="rId8"/>
    <sheet name="п.19 в-Приложение№ 4" sheetId="23" r:id="rId9"/>
    <sheet name="п.19 в-Приложение №5" sheetId="22" r:id="rId10"/>
    <sheet name="п. 19 г,д,е,з,м,п,р,т " sheetId="12" r:id="rId11"/>
    <sheet name="п. 19 ж" sheetId="13" r:id="rId12"/>
    <sheet name="п. 19 и" sheetId="9" r:id="rId13"/>
    <sheet name="п.19 с" sheetId="14" r:id="rId14"/>
    <sheet name="п.19 о" sheetId="27" r:id="rId15"/>
    <sheet name="Приказ об утв. тех. потерь" sheetId="7" r:id="rId16"/>
    <sheet name="Договор передачи ЭЭ" sheetId="5"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S62" i="3" l="1"/>
  <c r="BQ62" i="3"/>
  <c r="BO62" i="3"/>
  <c r="BM62" i="3"/>
  <c r="BL62" i="3"/>
  <c r="BJ62" i="3"/>
  <c r="BS50" i="3"/>
  <c r="BQ50" i="3"/>
  <c r="BO50" i="3"/>
  <c r="BM50" i="3"/>
  <c r="BL50" i="3"/>
  <c r="BJ50" i="3"/>
  <c r="BS47" i="3"/>
  <c r="BQ47" i="3"/>
  <c r="BO47" i="3"/>
  <c r="BM47" i="3"/>
  <c r="BL47" i="3"/>
  <c r="BK47" i="3"/>
  <c r="BJ47" i="3"/>
  <c r="BS44" i="3"/>
  <c r="BQ44" i="3"/>
  <c r="BO44" i="3"/>
  <c r="BM44" i="3"/>
  <c r="BL44" i="3"/>
  <c r="BK44" i="3"/>
  <c r="BJ44" i="3"/>
  <c r="BS29" i="3"/>
  <c r="BQ29" i="3"/>
  <c r="BO29" i="3"/>
  <c r="BM29" i="3"/>
  <c r="BL29" i="3"/>
  <c r="BK29" i="3"/>
  <c r="BJ29" i="3"/>
  <c r="BS24" i="3"/>
  <c r="BQ24" i="3"/>
  <c r="BO24" i="3"/>
  <c r="BM24" i="3"/>
  <c r="BL24" i="3"/>
  <c r="BK24" i="3"/>
  <c r="BJ24" i="3"/>
  <c r="BS16" i="3"/>
  <c r="BS15" i="3" s="1"/>
  <c r="BS14" i="3" s="1"/>
  <c r="BQ16" i="3"/>
  <c r="BQ15" i="3" s="1"/>
  <c r="BQ14" i="3" s="1"/>
  <c r="BO16" i="3"/>
  <c r="BO15" i="3" s="1"/>
  <c r="BO14" i="3" s="1"/>
  <c r="BM16" i="3"/>
  <c r="BM15" i="3" s="1"/>
  <c r="BM14" i="3" s="1"/>
  <c r="BL16" i="3"/>
  <c r="BL15" i="3" s="1"/>
  <c r="BL14" i="3" s="1"/>
  <c r="BK16" i="3"/>
  <c r="BK15" i="3" s="1"/>
  <c r="BK14" i="3" s="1"/>
  <c r="BJ16" i="3"/>
  <c r="BJ15" i="3" s="1"/>
  <c r="BJ14" i="3" s="1"/>
  <c r="E5" i="12"/>
  <c r="F5" i="12"/>
  <c r="G5" i="12"/>
  <c r="D5" i="12"/>
  <c r="H5" i="12"/>
  <c r="H18" i="12"/>
  <c r="H17" i="12"/>
  <c r="H12" i="12"/>
  <c r="H10" i="12"/>
  <c r="H9" i="12"/>
  <c r="H8" i="12"/>
  <c r="H7" i="12"/>
  <c r="H6" i="12"/>
</calcChain>
</file>

<file path=xl/sharedStrings.xml><?xml version="1.0" encoding="utf-8"?>
<sst xmlns="http://schemas.openxmlformats.org/spreadsheetml/2006/main" count="707" uniqueCount="512">
  <si>
    <t xml:space="preserve">                    (наименование сетевой организации)</t>
  </si>
  <si>
    <t xml:space="preserve">                                (наименование и реквизиты документа)</t>
  </si>
  <si>
    <t xml:space="preserve">                     (полное наименование юридического лица, номер записи</t>
  </si>
  <si>
    <t>__________________________________________________________________</t>
  </si>
  <si>
    <t xml:space="preserve">    в Едином государственном реестре юридических лиц с указанием фамилии,</t>
  </si>
  <si>
    <t xml:space="preserve">   имени, отчества лица, действующего от имени этого юридического лица,</t>
  </si>
  <si>
    <t xml:space="preserve"> наименования и реквизитов документа, на основании которого он действует,</t>
  </si>
  <si>
    <t>I. Предмет договора</t>
  </si>
  <si>
    <t>1. По настоящему договору сетевая организация принимает на себя обязательства по осуществлению технологического присоединения</t>
  </si>
  <si>
    <t>энергопринимающих устройств заявителя (далее - технологическое</t>
  </si>
  <si>
    <t xml:space="preserve">                (наименование энергопринимающих устройств)</t>
  </si>
  <si>
    <t>максимальная мощность присоединяемых энергопринимающих устройств ________ (кВт);</t>
  </si>
  <si>
    <t>категория надежности III;</t>
  </si>
  <si>
    <t>класс напряжения электрических сетей, к которым осуществляется технологическое присоединение _____ (кВ);</t>
  </si>
  <si>
    <t>ранее присоединенная в точке присоединения, указанной в пункте 3 настоящего договора, мощность ___________ кВт &lt;1&gt;.</t>
  </si>
  <si>
    <t>Заявитель обязуется оплатить расходы на технологическое присоединение в соответствии с условиями настоящего договора.</t>
  </si>
  <si>
    <t xml:space="preserve">                     (наименование объектов заявителя)</t>
  </si>
  <si>
    <t xml:space="preserve">                   (место нахождения объектов заявителя)</t>
  </si>
  <si>
    <t xml:space="preserve">3. Точка(и) присоединения указана(ы) в технических условиях для присоединения к электрическим сетям (далее - технические условия). </t>
  </si>
  <si>
    <t>4. Технические условия являются неотъемлемой частью настоящего договора и приведены в приложении.</t>
  </si>
  <si>
    <t>Срок действия технических условий составляет _______ месяцев(а) &lt;2&gt; со дня заключения настоящего договора.</t>
  </si>
  <si>
    <t>5. Срок выполнения мероприятий по технологическому присоединению составляет _____________ &lt;3&gt; со дня заключения настоящего договора.</t>
  </si>
  <si>
    <t>II. Обязанности Сторон</t>
  </si>
  <si>
    <t>6. Сетевая организация обязуется:</t>
  </si>
  <si>
    <t>надлежащим образом исполнить обязательства по настоящему договору, в том числе по выполнению возложенных на сетевую организацию мероприятий по технологическому присоединению (включая урегулирование отношений с иными лицами) до границ участка, на котором расположены присоединяемые энергопринимающие устройства заявителя, указанные в технических условиях;</t>
  </si>
  <si>
    <t>в течение 2 рабочих дней со дня уведомления заявителем сетевой организации о выполнении им технических условий осуществить проверку выполнения технических условий заявителем, провести с участием заявителя осмотр (обследование) присоединяемых энергопринимающих устройств заявителя;</t>
  </si>
  <si>
    <t>не позднее 2 рабочих дней со дня проведения осмотра (обследования), указанного в абзаце третьем настоящего пункта, с соблюдением срока, установленного пунктом 5 настоящего договора, осуществить фактическое присоединение энергопринимающих устройств заявителя к электрическим сетям, фактический прием (подачу) напряжения и мощности, составить при участии заявителя акт разграничения балансовой принадлежности электрических сетей, акт разграничения эксплуатационной ответственности, акт об осуществлении технологического присоединения и направить их заявителю.</t>
  </si>
  <si>
    <t>7. Сетевая организация при невыполнении заявителем технических условий в согласованный срок и наличии на дату окончания срока их действия технической возможности технологического присоединения вправе по обращению заявителя продлить срок действия технических условий. При этом дополнительная плата не взимается.</t>
  </si>
  <si>
    <t>8. Заявитель обязуется:</t>
  </si>
  <si>
    <t>надлежащим образом исполнить обязательства по настоящему договору, в том числе по выполнению возложенных на заявителя мероприятий по технологическому присоединению в пределах границ участка, на котором расположены присоединяемые энергопринимающие устройства заявителя, указанные в технических условиях;</t>
  </si>
  <si>
    <t>после выполнения мероприятий по технологическому присоединению в пределах границ участка заявителя, предусмотренных техническими условиями, уведомить сетевую организацию о выполнении технических условий;</t>
  </si>
  <si>
    <t>принять участие в осмотре (обследовании) присоединяемых энергопринимающих устройств сетевой организацией;</t>
  </si>
  <si>
    <t>после осуществления сетевой организацией фактического присоединения энергопринимающих устройств заявителя к электрическим сетям, фактического приема (подачи) напряжения и мощности подписать акт разграничения балансовой принадлежности электрических сетей, акт разграничения эксплуатационной ответственности, акт об осуществлении технологического присоединения либо представить мотивированный отказ от подписания в течение 1 рабочего дня со дня получения указанных актов от сетевой организации;</t>
  </si>
  <si>
    <t>надлежащим образом исполнять указанные в разделе III настоящего договора обязательства по оплате расходов на технологическое присоединение;</t>
  </si>
  <si>
    <t>уведомить сетевую организацию о направлении заявок в иные сетевые организации при технологическом присоединении энергопринимающих устройств, в отношении которых применяется категория надежности электроснабжения, предусматривающая использование 2 и более источников электроснабжения.</t>
  </si>
  <si>
    <t>9. Заявитель вправе при невыполнении им технических условий в согласованный срок и наличии на дату окончания срока их действия технической возможности технологического присоединения обратиться в сетевую организацию с просьбой о продлении срока действия технических условий.</t>
  </si>
  <si>
    <t>III. Плата за технологическое присоединение</t>
  </si>
  <si>
    <t>и порядок расчетов</t>
  </si>
  <si>
    <t xml:space="preserve">     10. Размер  платы  за  технологическое  присоединение  определяется  в</t>
  </si>
  <si>
    <t xml:space="preserve">                            (наименование органа исполнительной власти</t>
  </si>
  <si>
    <t xml:space="preserve">             в области государственного регулирования тарифов)</t>
  </si>
  <si>
    <t>от ____________ N _______ и составляет _________ рублей ________ копеек,</t>
  </si>
  <si>
    <t>в том числе НДС _________ рублей _________ копеек.</t>
  </si>
  <si>
    <t xml:space="preserve">             внесения платы за технологическое присоединение)</t>
  </si>
  <si>
    <t>12. Датой исполнения обязательства заявителя по оплате расходов на технологическое присоединение считается дата внесения денежных средств в кассу или на расчетный счет сетевой организации.</t>
  </si>
  <si>
    <t>IV. Разграничение балансовой принадлежности электрических</t>
  </si>
  <si>
    <t>сетей и эксплуатационной ответственности Сторон</t>
  </si>
  <si>
    <t>13. Заявитель несет балансовую и эксплуатационную ответственность в границах своего участка, сетевая организация - до границ участка заявителя &lt;4&gt;.</t>
  </si>
  <si>
    <t>VI. Условия изменения, расторжения договора</t>
  </si>
  <si>
    <t>и ответственность Сторон</t>
  </si>
  <si>
    <t>14. Настоящий договор может быть изменен по письменному соглашению Сторон или в судебном порядке.</t>
  </si>
  <si>
    <t>15. Договор может быть расторгнут по требованию одной из Сторон по основаниям, предусмотренным Гражданским кодексом Российской Федерации.</t>
  </si>
  <si>
    <t>16. Заявитель вправе при нарушении сетевой организацией указанных в настоящем договоре сроков технологического присоединения в одностороннем порядке расторгнуть настоящий договор.</t>
  </si>
  <si>
    <t>17. В случае нарушения одной из Сторон сроков исполнения своих обязательств по настоящему договору такая Сторона в течение 10 рабочих дней со дня наступления просрочки уплачивает другой Стороне неустойку, рассчитанную как произведение 0,014 ставки рефинансирования Центрального банка Российской Федерации, установленной на дату заключения настоящего договора, и общего размера платы за технологическое присоединение по настоящему договору за каждый день просрочки.</t>
  </si>
  <si>
    <t>18. За неисполнение или ненадлежащее исполнение обязательств по настоящему договору Стороны несут ответственность в соответствии с законодательством Российской Федерации.</t>
  </si>
  <si>
    <t>19. Стороны освобождаются от ответственности за частичное или полное неисполнение обязательств по настоящему договору, если оно явилось следствием обстоятельств непреодолимой силы, возникших после подписания Сторонами настоящего договора и оказывающих непосредственное воздействие на выполнение Сторонами обязательств по настоящему договору.</t>
  </si>
  <si>
    <t>VII. Порядок разрешения споров</t>
  </si>
  <si>
    <t>20. Споры, которые могут возникнуть при исполнении, изменении, расторжении настоящего договора, Стороны разрешают в соответствии с законодательством Российской Федерации.</t>
  </si>
  <si>
    <t>VIII. Заключительные положения</t>
  </si>
  <si>
    <t>21. Настоящий договор считается заключенным с даты поступления подписанного заявителем экземпляра настоящего договора в сетевую организацию.</t>
  </si>
  <si>
    <t>22. Настоящий договор составлен и подписан в двух экземплярах, по одному для каждой из Сторон.</t>
  </si>
  <si>
    <t>Реквизиты Сторон</t>
  </si>
  <si>
    <t>_______________________________                ___________________________</t>
  </si>
  <si>
    <t>(наименование сетевой организации)              (для юридических лиц - полное</t>
  </si>
  <si>
    <t>_______________________________                 наименование)</t>
  </si>
  <si>
    <t xml:space="preserve">        (место нахождения)                                    ___________________________</t>
  </si>
  <si>
    <t>ИНН/КПП ______________________                 (номер записи в Едином</t>
  </si>
  <si>
    <t>________________________________                государственном реестре</t>
  </si>
  <si>
    <t>р/с _____________________________                юридических лиц</t>
  </si>
  <si>
    <t>к/с _____________________________                ИНН _____________________</t>
  </si>
  <si>
    <t>________________________________                __________________________</t>
  </si>
  <si>
    <t>(должность, фамилия, имя, отчество                   (должность, фамилия, имя,</t>
  </si>
  <si>
    <t xml:space="preserve">   лица, действующего от имени                       отчество лица, действующего от</t>
  </si>
  <si>
    <t xml:space="preserve">      сетевой организации)                                  ____________________________</t>
  </si>
  <si>
    <t xml:space="preserve">                                                                              имени юридического лица)</t>
  </si>
  <si>
    <t xml:space="preserve">                       ___________                                ____________________________</t>
  </si>
  <si>
    <t xml:space="preserve">                        (подпись)                                           (место нахождения)</t>
  </si>
  <si>
    <t xml:space="preserve">                                                                             ____________________________</t>
  </si>
  <si>
    <t>М.П.                                                                           (для индивидуальных</t>
  </si>
  <si>
    <t xml:space="preserve">                                                                          предпринимателей - фамилия, имя</t>
  </si>
  <si>
    <t xml:space="preserve">                                                                                              отчество)</t>
  </si>
  <si>
    <t xml:space="preserve">                                                                              ___________________________</t>
  </si>
  <si>
    <t xml:space="preserve">                                                                              (номер записи в Едином</t>
  </si>
  <si>
    <t xml:space="preserve">                                                                               государственном реестре</t>
  </si>
  <si>
    <t xml:space="preserve">                                                                    индивидуальных предпринимателей и</t>
  </si>
  <si>
    <t xml:space="preserve">                                                                              дата ее внесения в реестр)</t>
  </si>
  <si>
    <t xml:space="preserve">                                                                               ___________________________</t>
  </si>
  <si>
    <t xml:space="preserve">                                                                         (серия, номер, дата и место выдачи</t>
  </si>
  <si>
    <t xml:space="preserve">                                                                              паспорта или иного документа,</t>
  </si>
  <si>
    <t xml:space="preserve">                                                                                удостоверяющего личность в</t>
  </si>
  <si>
    <t xml:space="preserve">                                                                          соответствии с законодательством</t>
  </si>
  <si>
    <t xml:space="preserve">                                                                                Российской Федерации)</t>
  </si>
  <si>
    <t xml:space="preserve">                                                                             ИНН _______________________</t>
  </si>
  <si>
    <t xml:space="preserve">                                                                            ____________________________</t>
  </si>
  <si>
    <t xml:space="preserve">                                                                                  (место жительства)</t>
  </si>
  <si>
    <t xml:space="preserve">                                                                                                              ___________</t>
  </si>
  <si>
    <t xml:space="preserve">                                                                                                                (подпись)</t>
  </si>
  <si>
    <t xml:space="preserve">                                                                                             М.П.</t>
  </si>
  <si>
    <t>&lt;1&gt; Подлежит указанию, если энергопринимающее устройство заявителя ранее в надлежащем порядке было технологически присоединено и заявитель имеет документы, подтверждающие указанное технологическое присоединение и наличие ранее присоединенной в данной точке присоединения мощности.</t>
  </si>
  <si>
    <t>&lt;2&gt; Срок действия технических условий не может составлять более</t>
  </si>
  <si>
    <t>6 месяцев.</t>
  </si>
  <si>
    <t>&lt;3&gt; Срок осуществления мероприятий по технологическому присоединению составляет:</t>
  </si>
  <si>
    <t>-15 рабочих дней (если в заявке не указан более продолжительный срок) в случае если расстояние от энергопринимающего устройства заявителя до существующих электрических сетей необходимого класса напряжения составляет не более 300 метров.</t>
  </si>
  <si>
    <t>&lt;4&gt; Такой порядок разграничения балансовой и эксплуатационной ответственности устанавливается, если иное не определено соглашением между сетевой организацией и заявителем, заключенным на основании его обращения в сетевую организацию.</t>
  </si>
  <si>
    <t xml:space="preserve">к электрическим сетям </t>
  </si>
  <si>
    <t>ДОГОВОР</t>
  </si>
  <si>
    <t xml:space="preserve">либо фамилия, имя, отчество индивидуального предпринимателя, номер записи в Едином государственном реестре индивидуальных предпринимателей и дата ее внесения в реестр) </t>
  </si>
  <si>
    <t>именуемый(ая, ое) в дальнейшем Заявителем, с другой стороны, вместе именуемые Сторонами, заключили настоящий договор о нижеследующем:</t>
  </si>
  <si>
    <t>на технологическое присоединение к электрическим сетям</t>
  </si>
  <si>
    <t>6. Максимальная мощность энергопринимающего устройства _______ кВт,</t>
  </si>
  <si>
    <t>Заявитель:</t>
  </si>
  <si>
    <t>__________________________________</t>
  </si>
  <si>
    <t>________________________________________</t>
  </si>
  <si>
    <t>(Ф. И. О.)</t>
  </si>
  <si>
    <t>(должность)</t>
  </si>
  <si>
    <t>«__»______________20__г.</t>
  </si>
  <si>
    <t>______________________</t>
  </si>
  <si>
    <t>Контактный телефон:________________________</t>
  </si>
  <si>
    <t>1.1.</t>
  </si>
  <si>
    <t>уровень напряжения  ____ кВ</t>
  </si>
  <si>
    <t>ЗАЯВКА  № ___________</t>
  </si>
  <si>
    <t xml:space="preserve">                                                                                                                                                                                                                            (подпись)</t>
  </si>
  <si>
    <t>10. Поэтапное распределение мощности, сроков вода и сведения о категории надежности электроснабжения при вводе энергопринимающих устройств по этапам и очередям:________________________________________________________________________________________________________________________________________________________________</t>
  </si>
  <si>
    <t>1. План расположения энергопринимающих устройств, которые необходимо присоединить к сетям сетевой организации;</t>
  </si>
  <si>
    <t>2. Однолинейная схема электрических сетей заявителя, присоединяемых к электрическим сетям сетевой организации, номинальный класс напряжения которых составляет 35 кВ и выше, с указанием возможности резервирования от собственных источников энергоснабжения (включая резервирование для собственных нужд) и возможности переключения нагрузок (генерации) по внутренним сетям заявителя;</t>
  </si>
  <si>
    <t>3. Перечень и мощность энергопринимающих устройств, которые могут быть присоединены к устройствам противоаварийной автоматики;</t>
  </si>
  <si>
    <t>4. Копия документа, подтверждающего право собсвенности или иное предусмотренное законом основание на объект капитального строительства и (или) земельный участок, на котором расположены (будут располагаться) объекты заявителя, либо право собственности или иное предусмотренное законом основание на энергопринимающие устройства;</t>
  </si>
  <si>
    <t>5. Доверенность или иные документы, подтверждающие полномочия представителя заявителя, подающего и получающего документы, в случае если заявка подается в сетевую организацию представителем заявителя;</t>
  </si>
  <si>
    <t>1. Полное наименование организации (Ф.И.О. заявителя) направившего заявку: _______________________________________________________________________________________________________________________________________________________________________________________________________</t>
  </si>
  <si>
    <t>2. Номер записи в Едином государственном реестре  (Основной Государственный Регистрационный Номер для юр. лиц и ИП): _____________________________________________________________________</t>
  </si>
  <si>
    <t>3. Фактический адрес организации (заявителя) с индексом: __________________________________________________________________________________________________________________________________________________________________________________________</t>
  </si>
  <si>
    <t>4. Наименование присоединяемого объекта: __________________________________________________________________________________________________________________________________________________________________________________________</t>
  </si>
  <si>
    <t>5. Фактический адрес присоединяемого объекта: __________________________________________________________________________________________________________________________________________________________________________________________</t>
  </si>
  <si>
    <t>7.Количество точек присоединения с указанием технических параметров элементов энергопрининимающих устройств:____________________________________________________________ ____________________________________________________________________________________________</t>
  </si>
  <si>
    <t>об осуществлении технологического присоединения</t>
  </si>
  <si>
    <t>8. Характер нагрузки потребителя электрической энергии (вид производственной деятельности):___________________________________________________________________________________________________________________________________________________________________________</t>
  </si>
  <si>
    <t>9. Сроки проектирования и поэтапного внедрения в эксплуатацию энергопринимающих устройств (в том числе по этапам и очередям): __________________________________________________________________________________________________________________________________________________________________________________________</t>
  </si>
  <si>
    <t>К заявке прилагаются следующие документы:</t>
  </si>
  <si>
    <t>Сетевая организация:                                           Заявитель:</t>
  </si>
  <si>
    <t>тыс. руб.</t>
  </si>
  <si>
    <t>2.1.</t>
  </si>
  <si>
    <t>%</t>
  </si>
  <si>
    <t>О затратах на оплату потерь</t>
  </si>
  <si>
    <t>О балансе  электрической энергии и мощности</t>
  </si>
  <si>
    <t>Об уровне нормативных потерь</t>
  </si>
  <si>
    <t>О перечне мероприятий по снижению размеров потерь</t>
  </si>
  <si>
    <t>О размере фактических потерь</t>
  </si>
  <si>
    <t>СН2</t>
  </si>
  <si>
    <t>НН</t>
  </si>
  <si>
    <t>Уровни напряжения</t>
  </si>
  <si>
    <t>Информация</t>
  </si>
  <si>
    <t>О техническом состоянии сетей</t>
  </si>
  <si>
    <t>Подано заявок и объем мощности, необходимый для их удовлетворения</t>
  </si>
  <si>
    <t>Заключено договоров  на осуществление технологического присоединения к электрическим сетям, содержащих сведения об объеме присоединяемой мощности, сроках и плате по каждому договору</t>
  </si>
  <si>
    <t>Аннулированных заявок на технологическое присоединение</t>
  </si>
  <si>
    <t>Выполненных присоединений и присоединенной мощности</t>
  </si>
  <si>
    <t>О вводе в ремонт и выводе их ремонта электросетевых объектов с указанием сроков (сводная информация)</t>
  </si>
  <si>
    <t>Об объеме недопоставленной в результате аварийных отключений электрической энергии (тыс. кВтч)</t>
  </si>
  <si>
    <t>О закупке электрической энергии для компенсации потерь и ее стоимости (тыс. руб.)</t>
  </si>
  <si>
    <t>О сводных данных об аварийном отключении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отключения и включения в работу, причин аварии (по итогам расследования в установленном порядке и мероприятий по их устранению</t>
  </si>
  <si>
    <t>Отпуск электроэнергии в сеть (тыс. кВтч)</t>
  </si>
  <si>
    <t>Отпуск электроэнергии из сети (тыс. кВтч)</t>
  </si>
  <si>
    <t>Объем переданной электрической энергии (тыс. кВтч)</t>
  </si>
  <si>
    <t>О потерях  электроэнергии в сетях сетевой организации (тыс. кВтч)</t>
  </si>
  <si>
    <t>Затраты на покупку потерь (тыс. руб.)</t>
  </si>
  <si>
    <t>О перечне зон деятельности сетевой организации, определяемых в соответствии с границами балансовой принадлежности электросетевого хозяйства, находящегося в собственности  сетевой организации или другом законном основании</t>
  </si>
  <si>
    <t>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</si>
  <si>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п. 11 (г) О  результатах контрольных замеров электрических параметров режимов работы оборудования объектов электросетевого хозяйства, то есть замеров потокораспределения, нагрузок и уровней напряжения</t>
  </si>
  <si>
    <t>1. Нормативные правовые акты, регламентирующие порядок технологического присоединения к электрическим сетям</t>
  </si>
  <si>
    <t>Процедура технологического присоединения энергопринимающих устройств (энергетических установок) юридических и физических лиц к электрическим сетям регламентируется следующими нормативными правовыми актами:</t>
  </si>
  <si>
    <t>Федеральным законом от №  35-ФЗ «Об электроэнергетике»</t>
  </si>
  <si>
    <t>Правилами технологического присоединения энергопринимающих устройств (энергетических установок) юридических и физических лиц к электрическим сетям, утвержденными постановлением Правительства Российской Федерации от 27.12.2004 №  861 (далее — Правила технологического присоединения)</t>
  </si>
  <si>
    <t>Основами ценообразования в отношении электрической и тепловой энергии в Российской Федерации, утвержденными постановлением Правительства Российской Федерации от 26.02.2004 №  109 (далее — Основы ценообразования)</t>
  </si>
  <si>
    <t>Методическими указаниями по определению размера платы за технологическое присоединение к электрическим сетям, утвержденными приказом Федеральной службы по тарифам Российской Федерации от 23.10.2007 №  277-э/7</t>
  </si>
  <si>
    <t>Стандартами раскрытия информации субъектами оптового и розничных рынков электрической энергии, утвержденными постановлением Правительства Российской Федерации от 21.01.2004 №  24.</t>
  </si>
  <si>
    <t>1. подача заявки на технологическое присоединение;</t>
  </si>
  <si>
    <t>2. заключение договора на технологическое присоединение;</t>
  </si>
  <si>
    <t>3. выполнение сторонами договора мероприятий, предусмотренных договором;</t>
  </si>
  <si>
    <t>4. получение разрешения Ростехнадзора на допуск в эксплуатацию объектов заявителя;</t>
  </si>
  <si>
    <t>В случае отсутствия технической возможности:</t>
  </si>
  <si>
    <t>в отношении объектов юридических лиц или индивидуальных предпринимателей мощностью до 100 кВт включительно, а также объектов физических лиц мощностью до 15 кВт включительно (для бытовых нужд) сетевая организация обязана выполнить мероприятия по технологическому присоединению в общем порядке, как и при наличии технической возможности;</t>
  </si>
  <si>
    <t>в отношении иных объектов сетевая организация обязана в 30-дневный срок после получения заявки обратиться в уполномоченный орган исполнительной власти в области государственного регулирования тарифов (далее — регулирующий орган) для расчета платы за технологическое присоединение по индивидуальному проекту.</t>
  </si>
  <si>
    <t>Если заявитель выразит согласие осуществить расчеты за технологическое присоединение по индивидуальному проекту в размере, определенном регулирующим органом, сетевая организация не вправе отказать в заключении договора. Сетевая организация вправе отказать в заключении договора при отсутствии технической возможности если заявитель не согласен на технологическое присоединение по размеру платы, определенному регулирующим органом.</t>
  </si>
  <si>
    <t>15 рабочих дней (если в заявке не указан более продолжительный срок) — для заявителей по временному (на срок не более 6 месяцев) технологическому присоединению, в случае если расстояние от энергопринимающего устройства заявителя до существующих электрических сетей необходимого класса напряжения составляет не более 300 метров;</t>
  </si>
  <si>
    <t>6 месяцев – для юридических лиц, присоединяемая мощность которых не превышает 100 кВт и физических лиц, в случае технологического присоединения к электрическим сетям классом напряжения до 20 кВ включительно, если расстояние от существующих электрических сетей необходимого класса напряжения до границ участка заявителя, на котором расположены присоединяемые энергопринимающие устройства, составляет не более 300 метров в городах и поселках городского типа и не более 500 метров в сельской местности;</t>
  </si>
  <si>
    <t>1 года — для заявителей, суммарная присоединенная мощность энергопринимающих устройств которых не превышает 750 кВА, если более короткие сроки не предусмотрены соответствующей инвестиционной программой или соглашением сторон;</t>
  </si>
  <si>
    <t>2 лет — для заявителей, суммарная присоединенная мощность энергопринимающих устройств которых превышает 750 кВА, если иные сроки (но не более 4 лет) не предусмотрены соответствующей инвестиционной программой или соглашением сторон.</t>
  </si>
  <si>
    <t>плата за технологическое присоединение взимается однократно;</t>
  </si>
  <si>
    <t>при изменении формы собственности или собственника (заявителя или сетевой организации) не требуется осуществления новой процедуры технологического присоединения;</t>
  </si>
  <si>
    <t>изменение формы собственности или собственника (заявителя или сетевой организации) не влечет за собой повторную оплату за технологическое присоединение.</t>
  </si>
  <si>
    <t>Под расстоянием от границ участка заявителя до объектов электросетевого хозяйства сетевой организации понимается минимальное расстояние, измеряемое по прямой линии от границы участка (нахождения присоединяемых энергопринимающих устройств) заявителя до ближайшего объекта электрической сети (опора линий электропередачи, кабельная линия, распределительное устройство, подстанция), имеющего класс напряжения, указанный в заявке, существующего или планируемого к вводу в эксплуатацию в соответствии с инвестиционной программой сетевой организации, утвержденной в установленном порядке, и в сроки, установленные для технологического присоединения (см. пункт 3.5).</t>
  </si>
  <si>
    <t>Если на расстоянии менее 300 метров от границ участка заявителя находятся объекты электросетевого хозяйства нескольких сетевых организаций, заявитель вправе направить заявку в любую из них. Это правило не распространяется на заявителей, имеющих намерение осуществить технологическое присоединение энергопринимающих устройств по индивидуальному проекту.</t>
  </si>
  <si>
    <t>Если на расстоянии менее 300 метров от границ участка заявителя находится только одна сетевая организация, заявитель направляет заявку именно в эту сетевую организацию.</t>
  </si>
  <si>
    <t>Если все объекты электросетевого хозяйства всех сетевых организаций находятся на удалении 300 и более метров от границ участка, заявитель должен направить заявку на заключение договора в сетевую организацию, объекты электросетевого хозяйства которой расположены на наименьшем расстоянии от границ участка заявителя.</t>
  </si>
  <si>
    <t>По окончании процедуры технологического присоединения и исполнению мероприятий по технологическому присоединению сетевая организация и потребитель (заявитель) составляют и подписывают:</t>
  </si>
  <si>
    <t>акт разграничения балансовой принадлежности электрических сетей;</t>
  </si>
  <si>
    <t>акт разграничения эксплуатационной ответственности сторон;</t>
  </si>
  <si>
    <t>акт об осуществлении технологического присоединения.</t>
  </si>
  <si>
    <t>_______________________________________________________________________________________________________________________________________,</t>
  </si>
  <si>
    <t>именуемая(ый) в дальнейшем сетевой организацией, в лице ____________________________________________________________________________________</t>
  </si>
  <si>
    <t>действующего на основании _______________________________________________________________________________________________________________,</t>
  </si>
  <si>
    <t xml:space="preserve">                    (должность, фамилия, имя, отчество)</t>
  </si>
  <si>
    <t>с одной стороны, и ________________________________________________________________________________________________________________________</t>
  </si>
  <si>
    <t>_________________________________________________________________________________________________________________________________________</t>
  </si>
  <si>
    <t>_________________________________________________________________________________________________________</t>
  </si>
  <si>
    <t>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</si>
  <si>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t>
  </si>
  <si>
    <t>присоединение) ___________________________________________________________________________________________________________________________</t>
  </si>
  <si>
    <t>2. Технологическое присоединение необходимо для электроснабжения ____________________________________________________________________________</t>
  </si>
  <si>
    <t>расположенных (которые будут располагаться) _________________________________________________________________________________________________</t>
  </si>
  <si>
    <t>_________________________________________________________________________________________________________________________________________.</t>
  </si>
  <si>
    <t>соответствии с решением ___________________________________________________________________________________________________________________</t>
  </si>
  <si>
    <t xml:space="preserve">               (указываются порядок и сроки</t>
  </si>
  <si>
    <t xml:space="preserve">    11. Внесение платы за технологическое присоединение осуществляется заявителем в следующем порядке: _____________________________________________</t>
  </si>
  <si>
    <t>2. Общие положения относительно процесса технологического присоединения к электросетям</t>
  </si>
  <si>
    <t>2.1. Процедура технологического присоединения выполняется при присоединении впервые вводимых в эксплуатацию, ранее присоединенных реконструируемых энергопринимающих устройств, присоединенная мощность которых увеличивается, а также в случаях, при которых в отношении ранее присоединенных энергопринимающих устройств изменяются категория надежности электроснабжения, точки присоединения, виды производственной деятельности, не влекущие пересмотр величины присоединенной мощности, но изменяющие схему внешнего электроснабжения таких энергопринимающих устройств.</t>
  </si>
  <si>
    <t>2.2. Технологическое присоединение осуществляется на возмездной основе на основании договора, заключаемого между сетевой организацией и юридическим или физическим лицом.</t>
  </si>
  <si>
    <t>2.3. Технологическое присоединение представляет собой комплексную процедуру, этапами которой являются:</t>
  </si>
  <si>
    <t>2.4. Сроки осуществления технологического присоединения не могут превышать:</t>
  </si>
  <si>
    <t>2.5. Процедура технологического присоединения носит однократный характер:</t>
  </si>
  <si>
    <t>3. Подача заявки на технологическое присоединение к электрическим сетям</t>
  </si>
  <si>
    <t>3.1. При решении вопроса о том, в какую сетевую организацию подать заявку на технологическое присоединение, следует обратить внимание на расстояние от границ участка заявителя до близлежащих объектов электросетевого хозяйства сетевой организации.</t>
  </si>
  <si>
    <t>3.2. Заявка направляется заявителем в сетевую организацию в 2 экземплярах письмом с описью вложения. Заявитель вправе представить заявку через уполномоченного представителя, а сетевая организация обязана принять такую заявку.</t>
  </si>
  <si>
    <t>4. Финализация процесса технологического присоединения к электрическим сетям</t>
  </si>
  <si>
    <t>Инвестиционных программ (проектов инвестиционных программ) нет</t>
  </si>
  <si>
    <t>1.</t>
  </si>
  <si>
    <t>3.</t>
  </si>
  <si>
    <t>4.</t>
  </si>
  <si>
    <t>5.</t>
  </si>
  <si>
    <t>2.</t>
  </si>
  <si>
    <t>Единица измерения</t>
  </si>
  <si>
    <t>1.3.</t>
  </si>
  <si>
    <t>3.1.</t>
  </si>
  <si>
    <t>3.2.</t>
  </si>
  <si>
    <t>4.1.</t>
  </si>
  <si>
    <t>4.2.</t>
  </si>
  <si>
    <t>у.е.</t>
  </si>
  <si>
    <t>5.1.</t>
  </si>
  <si>
    <t>5.2.</t>
  </si>
  <si>
    <t>-</t>
  </si>
  <si>
    <t>на оказание услуг по передаче электрической энергии сетевыми</t>
  </si>
  <si>
    <t>№ п/п</t>
  </si>
  <si>
    <t>Показатель</t>
  </si>
  <si>
    <t>план *</t>
  </si>
  <si>
    <t>I</t>
  </si>
  <si>
    <t>Структура затрат</t>
  </si>
  <si>
    <t>х</t>
  </si>
  <si>
    <t>Необходимая валовая выручка на содержание</t>
  </si>
  <si>
    <t>Подконтрольные расходы, всего</t>
  </si>
  <si>
    <t>Материальные расходы, всего</t>
  </si>
  <si>
    <t>1.1.1.1</t>
  </si>
  <si>
    <t>1.1.1.2</t>
  </si>
  <si>
    <t>на ремонт</t>
  </si>
  <si>
    <t>1.1.1.3</t>
  </si>
  <si>
    <t>1.1.1.3.1</t>
  </si>
  <si>
    <t>в том числе на ремонт</t>
  </si>
  <si>
    <t>Фонд оплаты труда</t>
  </si>
  <si>
    <t>1.1.2.1</t>
  </si>
  <si>
    <t>Прочие подконтрольные расходы (с расшифровкой)</t>
  </si>
  <si>
    <t>1.1.3.1</t>
  </si>
  <si>
    <t>1.1.3.2</t>
  </si>
  <si>
    <t>1.1.3.3</t>
  </si>
  <si>
    <t>Расходы на обслуживание операционных заемных средств в составе подконтрольных расходов</t>
  </si>
  <si>
    <t>Расходы из прибыли в составе подконтрольных расходов</t>
  </si>
  <si>
    <t>Неподконтрольные расходы, включенные в НВВ, всего</t>
  </si>
  <si>
    <t>Расходы на оплату технологического присоединения к сетям смежной сетевой организации</t>
  </si>
  <si>
    <t>Плата за аренду имущества</t>
  </si>
  <si>
    <t>отчисления на социальные нужды</t>
  </si>
  <si>
    <t>амортизация</t>
  </si>
  <si>
    <t>прибыль на капитальные вложения</t>
  </si>
  <si>
    <t>налог на прибыль</t>
  </si>
  <si>
    <t>прочие налоги</t>
  </si>
  <si>
    <t>Расходы сетевой организации, связанные с осуществлением технологического присоединения к электрическим сетям, не включенные в плату за технологическое присоединение</t>
  </si>
  <si>
    <t>1.2.10.1</t>
  </si>
  <si>
    <t>ед.</t>
  </si>
  <si>
    <t>Средства, подлежащие дополнительному учету по результатам вступивших в законную силу решений суда, решений ФСТ России, принятых по итогам рассмотрения разногласий или досудебного урегулирования споров, решения ФСТ России об отмене решения регулирующего органа, принятого им с превышением полномочий (предписания)</t>
  </si>
  <si>
    <t>прочие неподконтрольные расходы (с расшифровкой)</t>
  </si>
  <si>
    <t>недополученный по независящим причинам доход (+)/избыток средств, полученный в предыдущем периоде регулирования (-)</t>
  </si>
  <si>
    <t>II</t>
  </si>
  <si>
    <t>III</t>
  </si>
  <si>
    <t>Необходимая валовая выручка на оплату технологического расхода (потерь) электроэнергии</t>
  </si>
  <si>
    <t>IV</t>
  </si>
  <si>
    <t>общее количество точек подключения на конец года</t>
  </si>
  <si>
    <t>шт.</t>
  </si>
  <si>
    <t>Трансформаторная мощность подстанций, всего</t>
  </si>
  <si>
    <t>МВа</t>
  </si>
  <si>
    <t>Количество условных единиц по линиям электропередач, всего</t>
  </si>
  <si>
    <t>Количество условных единиц по подстанциям, всего</t>
  </si>
  <si>
    <t>Длина линий электропередач, всего</t>
  </si>
  <si>
    <t>км</t>
  </si>
  <si>
    <t>Доля кабельных линий электропередач</t>
  </si>
  <si>
    <t>Ввод в эксплуатацию новых объектов электросетевого комплекса на конец года</t>
  </si>
  <si>
    <t>в том числе за счет платы за технологическое присоединение</t>
  </si>
  <si>
    <t>1.1</t>
  </si>
  <si>
    <t>1.1.1</t>
  </si>
  <si>
    <t>1.1.2</t>
  </si>
  <si>
    <t>1.1.3</t>
  </si>
  <si>
    <t>в том числе прибыль на социальное развитие (включая социальные выплаты)</t>
  </si>
  <si>
    <t>в том числе транспортные услуги</t>
  </si>
  <si>
    <t>1.1.4</t>
  </si>
  <si>
    <t>1.1.5</t>
  </si>
  <si>
    <t>1.2</t>
  </si>
  <si>
    <t>1.2.1</t>
  </si>
  <si>
    <t>1.2.2</t>
  </si>
  <si>
    <t>1.2.3</t>
  </si>
  <si>
    <t>1.2.4</t>
  </si>
  <si>
    <t>1.2.5</t>
  </si>
  <si>
    <t>1.2.6</t>
  </si>
  <si>
    <t>1.2.7</t>
  </si>
  <si>
    <t>1.2.8</t>
  </si>
  <si>
    <t>1.2.9</t>
  </si>
  <si>
    <t>1.2.10</t>
  </si>
  <si>
    <t>расходы на возврат и обслуживание долгосрочных заемных средств, направляемых на финансирование капитальных вложений</t>
  </si>
  <si>
    <t>1.2.11</t>
  </si>
  <si>
    <t>1.2.12</t>
  </si>
  <si>
    <t>в том числе на работы и услуги производственного характера (в том числе услуги сторонних организаций по содержанию сетей и распределительных устройств)</t>
  </si>
  <si>
    <t>Договоров с производителем электрической энергии (мощности) нет.</t>
  </si>
  <si>
    <t>Наименование показателя</t>
  </si>
  <si>
    <t>Значение показателя на:</t>
  </si>
  <si>
    <t>Предлагаемые плановые значения параметров (критериев), характеризующих индикаторы качества**</t>
  </si>
  <si>
    <t>1.2. а)</t>
  </si>
  <si>
    <t>1.2. б)</t>
  </si>
  <si>
    <t>1.2. в)</t>
  </si>
  <si>
    <t>1.2. г)</t>
  </si>
  <si>
    <t>2.2.</t>
  </si>
  <si>
    <t>2.3.</t>
  </si>
  <si>
    <t>6.1.</t>
  </si>
  <si>
    <t>6.2.</t>
  </si>
  <si>
    <t>2.4.</t>
  </si>
  <si>
    <t>2.5.</t>
  </si>
  <si>
    <t>2.6.</t>
  </si>
  <si>
    <t>3.2. а)</t>
  </si>
  <si>
    <t>3.2. б)</t>
  </si>
  <si>
    <t>3.2. в)</t>
  </si>
  <si>
    <t>Предлагаемое плановое значение показателя уровня качества оказываемых услуг территориальной сетевой организации</t>
  </si>
  <si>
    <t>* Количество заполняемых столбцов должно соответствовать количеству расчетных периодов регулирования в пределах одного долгосрочного периода регулирования с указанием года отчетного расчетного периода регулирования.</t>
  </si>
  <si>
    <t>** Нумерация пунктов показателей параметров, характеризующих индикаторы качества, приведена в соответствии с формами 2.1. - 2.3. настоящего Приложения.</t>
  </si>
  <si>
    <t>в том числе прочие расходы (с расшифровкой)****</t>
  </si>
  <si>
    <t>Форма раскрытия информации о структуре и объемах затрат</t>
  </si>
  <si>
    <t>организациями, регулирование деятельности которых осуществляется</t>
  </si>
  <si>
    <t>методом долгосрочной индексации необходимой валовой выручки</t>
  </si>
  <si>
    <t>Наименование организации:</t>
  </si>
  <si>
    <t>ИНН:</t>
  </si>
  <si>
    <t>3620013598</t>
  </si>
  <si>
    <t>КПП:</t>
  </si>
  <si>
    <t>362001001</t>
  </si>
  <si>
    <t>Долгосрочный период регулирования:</t>
  </si>
  <si>
    <t xml:space="preserve"> гг.</t>
  </si>
  <si>
    <t>Ед. изм.</t>
  </si>
  <si>
    <t>Примечание ***</t>
  </si>
  <si>
    <t>1</t>
  </si>
  <si>
    <t>в том числе на сырье, материалы, запасные части, инструмент, топливо</t>
  </si>
  <si>
    <t>Оплата услуг ОАО "ФСК ЕЭС"</t>
  </si>
  <si>
    <t>Справочно: "Количество льготных технологических присоединений"</t>
  </si>
  <si>
    <t>1.3</t>
  </si>
  <si>
    <t>Справочно: расходы на ремонт, всего (пункт 1.1.1.2 + пункт 1.1.2.1 + пункт 1.1.3.1)</t>
  </si>
  <si>
    <t>Справочно:
Объем технологических потерь</t>
  </si>
  <si>
    <t>МВт∙ч</t>
  </si>
  <si>
    <t>Справочно:
Цена покупки электрической энергии сетевой организацией в целях компенсации технологического расхода электрической энергии</t>
  </si>
  <si>
    <t>Натуральные (количественные) показатели, используемые при определении структуры и объемов затрат на оказание услуг по передаче электрической энергии сетевыми организациями</t>
  </si>
  <si>
    <t>2</t>
  </si>
  <si>
    <t>3</t>
  </si>
  <si>
    <t>4</t>
  </si>
  <si>
    <t>5</t>
  </si>
  <si>
    <t>6</t>
  </si>
  <si>
    <t>7</t>
  </si>
  <si>
    <t>7.1</t>
  </si>
  <si>
    <t>8</t>
  </si>
  <si>
    <t>норматив технологического расхода (потерь) электрической энергии, установленный Минэнерго России *****</t>
  </si>
  <si>
    <t>Примечание:</t>
  </si>
  <si>
    <t>в том числе трансформаторная мощность подстанций на ВН уровне напряжения</t>
  </si>
  <si>
    <t>в том числе трансформаторная мощность подстанций на СН уровне напряжения</t>
  </si>
  <si>
    <t>3.1</t>
  </si>
  <si>
    <t>в том числе количество условных единиц по линиям электропередач на СН уровне напряжения</t>
  </si>
  <si>
    <t>в том числе количество условных единиц по подстанциям на ВН уровне напряжения</t>
  </si>
  <si>
    <t>в том числе длина линий электропередач на СН 2 уровне напряжения</t>
  </si>
  <si>
    <t>Договор действует с 1 января 2014 года  по 31 декабря 2014 года. Настоящий договор считается ежегодно продленным на один календарный год  на тех же услорвиях за исключением условий об объеме оказываемых услуг, если до окончания срока его действия ни одна из Сторон не заявит о его прекращении или изменении, либо о заключении нового договора.Если одной из Сторон до окончания срока действия настоящего Договора внесено предложениеоб изменении или заключении нового Договора, то отношения Сторон до заключения нового договора регулируется в соответствии с настоящим Договором.</t>
  </si>
  <si>
    <t>Лиц, намеревающихся перераспределить максимальную мощность принадлежащих им энергопринимающих устройств в пользу других лиц нет</t>
  </si>
  <si>
    <t>И н</t>
  </si>
  <si>
    <t>И с</t>
  </si>
  <si>
    <t>Р с</t>
  </si>
  <si>
    <t>Годовая финансовая (бухгалтерская) отчетность</t>
  </si>
  <si>
    <t>к стандартам раскрытия информации субъектами оптового и розничных рынков электрической энергии</t>
  </si>
  <si>
    <t>на</t>
  </si>
  <si>
    <t>(наименование сетевой организации)</t>
  </si>
  <si>
    <t>Приложение № 3</t>
  </si>
  <si>
    <t>СТАНДАРТИЗИРОВАННЫЕ ТАРИФНЫЕ СТАВКИ</t>
  </si>
  <si>
    <t xml:space="preserve">для расчета платы за технологическое присоединение
к территориальным распределительным сетям на уровне
напряжения ниже 35 кВ и присоединяемой мощностью </t>
  </si>
  <si>
    <t xml:space="preserve">менее 8900 кВт </t>
  </si>
  <si>
    <t xml:space="preserve"> год</t>
  </si>
  <si>
    <t>Наименование стандартизированных 
тарифных ставок</t>
  </si>
  <si>
    <t>Стандартизированные тарифные ставки</t>
  </si>
  <si>
    <t>по постоянной схеме</t>
  </si>
  <si>
    <t>по 
временной схеме</t>
  </si>
  <si>
    <r>
      <t>С</t>
    </r>
    <r>
      <rPr>
        <vertAlign val="subscript"/>
        <sz val="12"/>
        <rFont val="Times New Roman"/>
        <family val="1"/>
        <charset val="204"/>
      </rPr>
      <t>1</t>
    </r>
  </si>
  <si>
    <t>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по мероприятиям, указанным в пункте 16 методических указаний по определению размера платы за технологическое присоединение к электрическим сетям, утвержденных Федеральной службой по тарифам, за исключением подпунктов "б" и "в" пункта 16, в расчете на 1 кВт максимальной мощности</t>
  </si>
  <si>
    <t>рублей/кВт</t>
  </si>
  <si>
    <r>
      <t>С</t>
    </r>
    <r>
      <rPr>
        <vertAlign val="subscript"/>
        <sz val="12"/>
        <rFont val="Times New Roman"/>
        <family val="1"/>
        <charset val="204"/>
      </rPr>
      <t>1.1</t>
    </r>
  </si>
  <si>
    <t>Стандартизированная тарифная ставка на покрытие расходов на подготовку и выдачу сетевой организацией технических условий заявителю</t>
  </si>
  <si>
    <r>
      <t>С</t>
    </r>
    <r>
      <rPr>
        <vertAlign val="subscript"/>
        <sz val="12"/>
        <rFont val="Times New Roman"/>
        <family val="1"/>
        <charset val="204"/>
      </rPr>
      <t>1.2</t>
    </r>
  </si>
  <si>
    <t>Стандартизированная тарифная ставка на покрытие расходов на проверку сетевой организацией выполнения заявителем технических условий</t>
  </si>
  <si>
    <t>рублей/км</t>
  </si>
  <si>
    <r>
      <t>С</t>
    </r>
    <r>
      <rPr>
        <vertAlign val="subscript"/>
        <sz val="12"/>
        <rFont val="Times New Roman"/>
        <family val="1"/>
        <charset val="204"/>
      </rPr>
      <t>1.3</t>
    </r>
    <r>
      <rPr>
        <sz val="10"/>
        <rFont val="Arial Cyr"/>
        <charset val="204"/>
      </rPr>
      <t/>
    </r>
  </si>
  <si>
    <t>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t>
  </si>
  <si>
    <r>
      <t>С</t>
    </r>
    <r>
      <rPr>
        <vertAlign val="subscript"/>
        <sz val="12"/>
        <rFont val="Times New Roman"/>
        <family val="1"/>
        <charset val="204"/>
      </rPr>
      <t>1.4</t>
    </r>
    <r>
      <rPr>
        <sz val="10"/>
        <rFont val="Arial Cyr"/>
        <charset val="204"/>
      </rPr>
      <t/>
    </r>
  </si>
  <si>
    <t>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</si>
  <si>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r>
      <t>С</t>
    </r>
    <r>
      <rPr>
        <vertAlign val="subscript"/>
        <sz val="12"/>
        <rFont val="Times New Roman"/>
        <family val="1"/>
        <charset val="204"/>
      </rPr>
      <t xml:space="preserve">2,i </t>
    </r>
    <r>
      <rPr>
        <sz val="12"/>
        <rFont val="Times New Roman"/>
        <family val="1"/>
        <charset val="204"/>
      </rPr>
      <t>*</t>
    </r>
  </si>
  <si>
    <t>Стандартизированная тарифная ставка на покрытие расходов сетевой организации на строительство воздушных линий электропередачи 
на i-м уровне напряжения согласно приложению № 1 к методическим указаниям по определению размера платы за технологическое присоединение к электрическим сетям, утвержденным Федеральной службой по тарифам, в расчете на 1 км линий электропередачи</t>
  </si>
  <si>
    <r>
      <t>С</t>
    </r>
    <r>
      <rPr>
        <vertAlign val="subscript"/>
        <sz val="12"/>
        <rFont val="Times New Roman"/>
        <family val="1"/>
        <charset val="204"/>
      </rPr>
      <t xml:space="preserve">3,i </t>
    </r>
    <r>
      <rPr>
        <sz val="12"/>
        <rFont val="Times New Roman"/>
        <family val="1"/>
        <charset val="204"/>
      </rPr>
      <t>*</t>
    </r>
  </si>
  <si>
    <t>Стандартизированная тарифная ставка на покрытие расходов сетевой организации на строительство кабельных линий электропередачи 
на i-м уровне напряжения согласно приложению № 1 к методическим указаниям по определению размера платы за технологическое присоединение к электрическим сетям, утвержденным Федеральной службой по тарифам, в расчете на 1 км линий электропередачи</t>
  </si>
  <si>
    <r>
      <t>С</t>
    </r>
    <r>
      <rPr>
        <vertAlign val="subscript"/>
        <sz val="12"/>
        <rFont val="Times New Roman"/>
        <family val="1"/>
        <charset val="204"/>
      </rPr>
      <t xml:space="preserve">4,i </t>
    </r>
    <r>
      <rPr>
        <sz val="12"/>
        <rFont val="Times New Roman"/>
        <family val="1"/>
        <charset val="204"/>
      </rPr>
      <t>*</t>
    </r>
  </si>
  <si>
    <t>Стандартизированная тарифная ставка на покрытие расходов сетевой организации на строительство подстанций согласно приложению 
№ 1 к методическим указаниям по определению размера платы за технологическое присоединение к электрическим сетям, утвержденным Федеральной службой по тарифам, 
на i-м уровне напряжения</t>
  </si>
  <si>
    <r>
      <t>_____</t>
    </r>
    <r>
      <rPr>
        <sz val="10"/>
        <rFont val="Times New Roman"/>
        <family val="1"/>
        <charset val="204"/>
      </rPr>
      <t>*</t>
    </r>
    <r>
      <rPr>
        <sz val="10"/>
        <color indexed="9"/>
        <rFont val="Times New Roman"/>
        <family val="1"/>
        <charset val="204"/>
      </rPr>
      <t>_</t>
    </r>
    <r>
      <rPr>
        <sz val="10"/>
        <rFont val="Times New Roman"/>
        <family val="1"/>
        <charset val="204"/>
      </rPr>
      <t>Ставки платы С</t>
    </r>
    <r>
      <rPr>
        <vertAlign val="subscript"/>
        <sz val="10"/>
        <rFont val="Times New Roman"/>
        <family val="1"/>
        <charset val="204"/>
      </rPr>
      <t>2,i</t>
    </r>
    <r>
      <rPr>
        <sz val="10"/>
        <rFont val="Times New Roman"/>
        <family val="1"/>
        <charset val="204"/>
      </rPr>
      <t>,  С</t>
    </r>
    <r>
      <rPr>
        <vertAlign val="subscript"/>
        <sz val="10"/>
        <rFont val="Times New Roman"/>
        <family val="1"/>
        <charset val="204"/>
      </rPr>
      <t>3,i</t>
    </r>
    <r>
      <rPr>
        <sz val="10"/>
        <rFont val="Times New Roman"/>
        <family val="1"/>
        <charset val="204"/>
      </rPr>
      <t xml:space="preserve"> и С</t>
    </r>
    <r>
      <rPr>
        <vertAlign val="subscript"/>
        <sz val="10"/>
        <rFont val="Times New Roman"/>
        <family val="1"/>
        <charset val="204"/>
      </rPr>
      <t>4,i</t>
    </r>
    <r>
      <rPr>
        <sz val="10"/>
        <rFont val="Times New Roman"/>
        <family val="1"/>
        <charset val="204"/>
      </rPr>
      <t xml:space="preserve">  за технологическое присоединение к электрическим сетям дифференцируются по виду используемого материала, способу выполнения работ, категориям потребителей, уровням напряжения и (или) объему присоединяемой максимальной мощности.</t>
    </r>
  </si>
  <si>
    <t>Приложение № 4</t>
  </si>
  <si>
    <t>6.</t>
  </si>
  <si>
    <t>Приложение № 5</t>
  </si>
  <si>
    <t>ФАКТИЧЕСКИЕ СРЕДНИЕ ДАННЫЕ</t>
  </si>
  <si>
    <t>о присоединенных объемах максимальной мощности
за 3 предыдущих года по каждому мероприятию</t>
  </si>
  <si>
    <t>Наименование 
мероприятий</t>
  </si>
  <si>
    <t>Фактические расходы на строительство подстанций 
за 3 предыдущих года 
(тыс. рублей)</t>
  </si>
  <si>
    <t>Объем мощности, 
введенной в основные фонды за 3 предыдущих года (кВт)</t>
  </si>
  <si>
    <t>Строительство пунктов секционирования (распределенных пунктов)</t>
  </si>
  <si>
    <t>Строительство комплектных трансформаторных подстанций и распределительных трансформаторных подстанций с уровнем напряжения до 35 кВ</t>
  </si>
  <si>
    <t>Строительство центров питания и подстанций уровнем напряжения 35 кВ и выше</t>
  </si>
  <si>
    <t>о длине линий электропередачи и об объемах максимальной
мощности построенных объектов за 3 предыдущих года
по каждому мероприятию</t>
  </si>
  <si>
    <t>Расходы на строительство воздушных и кабельных линий электропередачи 
на i-м уровне напряжения, фактически построенных за последние 3 года (тыс. рублей)</t>
  </si>
  <si>
    <t>Длина воздушных 
и кабельных линий электропередачи 
на i-м уровне напряжения, фактически построенных за последние 3 года 
(км)</t>
  </si>
  <si>
    <t>Объем 
максимальной мощности, присоединенной путем 
строительства воздушных или кабельных линий 
за последние 
3 года (кВт)</t>
  </si>
  <si>
    <t>Строительство кабельных линий электропередачи:</t>
  </si>
  <si>
    <t>0,4 кВ</t>
  </si>
  <si>
    <t>1 - 20 кВ</t>
  </si>
  <si>
    <t>35 кВ</t>
  </si>
  <si>
    <t>Строительство воздушных линий электропередачи:</t>
  </si>
  <si>
    <t>И Н Ф О Р М А Ц И Я</t>
  </si>
  <si>
    <t>об осуществлении технологического присоединения по договорам, заключенным за текущий год</t>
  </si>
  <si>
    <t>Категория 
заявителей</t>
  </si>
  <si>
    <t>Количество договоров (штук)</t>
  </si>
  <si>
    <t>Максимальная мощность (кВт)</t>
  </si>
  <si>
    <t>Стоимость договоров 
(без НДС) (тыс. рублей)</t>
  </si>
  <si>
    <t>35 кВ
и выше</t>
  </si>
  <si>
    <t>До 15 кВт - всего</t>
  </si>
  <si>
    <t>в том числе</t>
  </si>
  <si>
    <t>льготная категория *</t>
  </si>
  <si>
    <t>От 15 до 
150 кВт - всего</t>
  </si>
  <si>
    <t>льготная категория **</t>
  </si>
  <si>
    <t>От 150 кВт 
до 670 кВт - всего</t>
  </si>
  <si>
    <t>по индиви-дуальному проекту</t>
  </si>
  <si>
    <t>От 670 кВт 
до 8900 кВт - всего</t>
  </si>
  <si>
    <t>От 8900 кВт - всего</t>
  </si>
  <si>
    <t>Объекты 
генерации</t>
  </si>
  <si>
    <r>
      <t>_____</t>
    </r>
    <r>
      <rPr>
        <sz val="10"/>
        <rFont val="Times New Roman"/>
        <family val="1"/>
        <charset val="204"/>
      </rPr>
      <t>*</t>
    </r>
    <r>
      <rPr>
        <sz val="10"/>
        <color indexed="9"/>
        <rFont val="Times New Roman"/>
        <family val="1"/>
        <charset val="204"/>
      </rPr>
      <t>_</t>
    </r>
    <r>
      <rPr>
        <sz val="10"/>
        <rFont val="Times New Roman"/>
        <family val="1"/>
        <charset val="204"/>
      </rPr>
      <t>Заявители, оплачивающие технологическое присоединение своих энергопринимающих устройств в размере не более 550 рублей.</t>
    </r>
  </si>
  <si>
    <r>
      <t>_____</t>
    </r>
    <r>
      <rPr>
        <sz val="10"/>
        <rFont val="Times New Roman"/>
        <family val="1"/>
        <charset val="204"/>
      </rPr>
      <t>**</t>
    </r>
    <r>
      <rPr>
        <sz val="10"/>
        <color indexed="9"/>
        <rFont val="Times New Roman"/>
        <family val="1"/>
        <charset val="204"/>
      </rPr>
      <t>_</t>
    </r>
    <r>
      <rPr>
        <sz val="10"/>
        <rFont val="Times New Roman"/>
        <family val="1"/>
        <charset val="204"/>
      </rPr>
      <t>Заявители - юридические лица или индивидуальные предприниматели,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(с учетом ранее присоединенных энергопринимающих устройств),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t>
    </r>
  </si>
  <si>
    <t>о поданных заявках на технологическое присоединение 
за текущий год</t>
  </si>
  <si>
    <t>Категория заявителей</t>
  </si>
  <si>
    <t>Количество заявок (штук)</t>
  </si>
  <si>
    <t>От 15 до 150 кВт - 
всего</t>
  </si>
  <si>
    <t>по индивидуальному проекту</t>
  </si>
  <si>
    <t>Объекты генерации</t>
  </si>
  <si>
    <t>в том числе количество условных единиц по подстанциям на СН 2 уровне напряжения</t>
  </si>
  <si>
    <t>в том числе длина линий электропередач на НН уровне напряжения</t>
  </si>
  <si>
    <t>_____*_В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&lt;план&gt;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</si>
  <si>
    <t>_____**_Информация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</si>
  <si>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_____***_При наличии отклонений фактических значений показателей от плановых значений более чем на 15 процентов в столбце &lt;Примечание&gt; указываются причины их возникновения.</t>
  </si>
  <si>
    <t>_____****_В соответствии с пунктом 28 Основ ценообразования в области регулируемых цен (тарифов) в электроэнергетике, утвержденных постановлением Правительства Российской Федерации от 29.12.2011 № 1178.</t>
  </si>
  <si>
    <t>_____*****_В соответствии с пунктом 4.2.14.8 Положения о Министерстве энергетики Российской Федерации, утвержденного постановлением Правительства Российской Федерации от 28.05.2008 № 400.</t>
  </si>
  <si>
    <t>1.2.б)</t>
  </si>
  <si>
    <t xml:space="preserve">   5. осуществление сетевой организацией фактического присоединения объектов заявителя к электрическим сетям;</t>
  </si>
  <si>
    <t xml:space="preserve">   6. фактический прием (подача) напряжения и мощности (фиксация коммутационного аппарата в положении «включено»);</t>
  </si>
  <si>
    <t xml:space="preserve">   7. составление акта о технологическом присоединении и акта разграничения балансовой принадлежности и эксплуатационной ответственности.</t>
  </si>
  <si>
    <t>____________________________                                                                                                                                                                     "__" _______________ 20__ г.</t>
  </si>
  <si>
    <t>(место заключения договора)                                                                                                                                                                           (дата заключения договора)</t>
  </si>
  <si>
    <t>3.2</t>
  </si>
  <si>
    <t>в том числе количество условных единиц по линиям электропередач на НН уровне напряжения</t>
  </si>
  <si>
    <t>факт**</t>
  </si>
  <si>
    <t>Приложение № 2</t>
  </si>
  <si>
    <t xml:space="preserve">Основные потребительские характеристики регулируемых товаров, работ и услуг </t>
  </si>
  <si>
    <t xml:space="preserve">п. 19 г </t>
  </si>
  <si>
    <t>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(тыс.  кВт)</t>
  </si>
  <si>
    <t>п. 19 (д) О наличии (об отсутствии технической возможности доступа к регулируемым товарам (работам, услугам) и о регистрации и о ходе реализации заявок на технологическое присоединение к электрическим сетям</t>
  </si>
  <si>
    <t>п. 19 (е) О величине резервируемой максимальной мощности, тыс. кВт</t>
  </si>
  <si>
    <t>п. 19 (з) Об условиях, на которых осуществляется поставка регулируемых товаров (работ услуг), и об условиях договоров об осуществлении технологического присоединения к электрическим сетям</t>
  </si>
  <si>
    <t>п. 19 (м) Об инвестиционных программах (о проектах инвестиционных программ ) и отчетах об их реализации</t>
  </si>
  <si>
    <t>п.19 (п) О паспортах услуг</t>
  </si>
  <si>
    <t>п.19 (р) О лицах, намеревающихся перераспределить максимальную мощность принадлежащих им энергопринимающих устройств в пользу других лиц</t>
  </si>
  <si>
    <t>п.19 (т)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</si>
  <si>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О качестве обслуживания потребителей услуг сетевой организации</t>
  </si>
  <si>
    <t>Энергетический паспорт - регистрационный номер ПОЭ-0028-18-2103</t>
  </si>
  <si>
    <t>АО "Павловск Неруд"</t>
  </si>
  <si>
    <t>Нормативы технологических потерь электрической энергии при ее передаче по электрическим сетям АО "Павловск Неруд" составили 0,85%. Отпуск электрическойэнеергии в сеть - 2944,981 тыс. кВтч.</t>
  </si>
  <si>
    <t>Электрическую энергию для компенсации технологических потерь в сетях АО "Павловск Неруд" покупает" у АО "Энергетическая компания АтомСбыт" на основании договора электроснабженитя № 164 от 28.11.2013 года.</t>
  </si>
  <si>
    <t>Открытое акционерное общество «Межрегиональная распределительная сетевая компания Центра» (филиал ОАО «МРСК Центра» -"Воронежэнерго"), именуемое в дальнейшем «Заказчик», в лице заместителя генерального директора - директора филиала "МРСК Центра"-"Воронежэнерго", Клейменова Ивана Петровича, действующего на основании доверенности от 29.05.2013 года (№ по реестру 2-5333),  с одной стороны и Акционерное общество "Павловск Неруд" ( АО "Павловск Неруд"), именуемое  в дальнейшем «Исполнитель», в лице генерального директора Акинина Александра Геннадиевича, действующего на основании Устава, с другой стороны, а вместе именуемые "Стороны",  заключили договор оказания услуг по передаче электрической энергии № 3600/00565/14 от 09.01.2014 года.</t>
  </si>
  <si>
    <t>2020</t>
  </si>
  <si>
    <t>2024</t>
  </si>
  <si>
    <t>2020 год</t>
  </si>
  <si>
    <t>2021 год</t>
  </si>
  <si>
    <t>2022 год</t>
  </si>
  <si>
    <t>2023 год</t>
  </si>
  <si>
    <t>2024 год</t>
  </si>
  <si>
    <t>1 квартал 2020 г.</t>
  </si>
  <si>
    <t>2 квартал 2020 г.</t>
  </si>
  <si>
    <t>3 квартал 2020 г.</t>
  </si>
  <si>
    <t>4 квартал 2020 г.</t>
  </si>
  <si>
    <t>Приказом № 449 от 22.07.2014 г. Министерства энергетики Российской Федерации утверждены нормативы технологических потерь электроэнергии при ее передаче по электрическим сетям АО "Павловск Неруд" на 2020 год.</t>
  </si>
  <si>
    <t>Утверждена програма энергосбережения и повышения энергетической эффективности  АО "Павловск Неруд" на 2020-2024 годы</t>
  </si>
  <si>
    <t>Расходы, связанные с осуществением технологического присоединения, не включаемые в плату за технологическое присоединение на 2020-2024 г. отсутствуют.</t>
  </si>
  <si>
    <t>Отключений не было</t>
  </si>
  <si>
    <t>Недопоставленных объемов электроэнергии нет</t>
  </si>
  <si>
    <t>Ремонтные работы не проводились</t>
  </si>
  <si>
    <t>По сетям АО "Павловск Неруд" поставляется электрическая энергия потребителям: ОАО "РЖД", МП "Павловскводоканал", В.П. Майгуров, ОАО "Газпром газораспределение Воронеж в г. Павловске, ООО "ИнвестКапиталГрупп", ООО "Павловскасфальтобетон", ООО "ТрансСтройМеханизация", ИП Канифорская, ПАО "Мостотрест" "Мостоотряд-81", ООО "ЭКОМИКС", Департамент строительной политики Воронежской области, Мусоросортировочный комплекс.</t>
  </si>
  <si>
    <t>ПС "Павловск-4" Т1(Т4)-19,507</t>
  </si>
  <si>
    <t>ПС "Павловск-4" Т1(Т4)-21,607</t>
  </si>
  <si>
    <t>план (приказ от 28.12.2020 № 61/32)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</si>
</sst>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94" formatCode="0.000"/>
    <numFmt numFmtId="199" formatCode="0.0"/>
  </numFmts>
  <fonts count="33" x14ac:knownFonts="1">
    <font>
      <sz val="10"/>
      <name val="Arial"/>
    </font>
    <font>
      <b/>
      <sz val="14"/>
      <color indexed="8"/>
      <name val="Times New Roman"/>
      <family val="1"/>
      <charset val="204"/>
    </font>
    <font>
      <sz val="8"/>
      <name val="Arial"/>
      <family val="2"/>
      <charset val="204"/>
    </font>
    <font>
      <b/>
      <sz val="11"/>
      <name val="Times New Roman"/>
      <family val="1"/>
      <charset val="204"/>
    </font>
    <font>
      <sz val="11"/>
      <name val="Times New Roman"/>
      <family val="1"/>
      <charset val="204"/>
    </font>
    <font>
      <i/>
      <sz val="11"/>
      <name val="Times New Roman"/>
      <family val="1"/>
      <charset val="204"/>
    </font>
    <font>
      <sz val="10"/>
      <name val="Times New Roman"/>
      <family val="1"/>
      <charset val="204"/>
    </font>
    <font>
      <sz val="11"/>
      <name val="Calibri"/>
      <family val="2"/>
      <charset val="204"/>
    </font>
    <font>
      <i/>
      <sz val="8"/>
      <name val="Calibri"/>
      <family val="2"/>
      <charset val="204"/>
    </font>
    <font>
      <b/>
      <sz val="11"/>
      <name val="Calibri"/>
      <family val="2"/>
      <charset val="204"/>
    </font>
    <font>
      <sz val="7"/>
      <name val="Calibri"/>
      <family val="2"/>
      <charset val="204"/>
    </font>
    <font>
      <sz val="8"/>
      <name val="Calibri"/>
      <family val="2"/>
      <charset val="204"/>
    </font>
    <font>
      <b/>
      <sz val="7"/>
      <name val="Calibri"/>
      <family val="2"/>
      <charset val="204"/>
    </font>
    <font>
      <sz val="12"/>
      <name val="Times New Roman"/>
      <family val="1"/>
      <charset val="204"/>
    </font>
    <font>
      <b/>
      <sz val="12"/>
      <name val="Times New Roman"/>
      <family val="1"/>
      <charset val="204"/>
    </font>
    <font>
      <i/>
      <sz val="9"/>
      <name val="Georgia"/>
      <family val="1"/>
      <charset val="204"/>
    </font>
    <font>
      <sz val="9"/>
      <name val="Georgia"/>
      <family val="1"/>
      <charset val="204"/>
    </font>
    <font>
      <sz val="10.5"/>
      <name val="Times New Roman"/>
      <family val="1"/>
      <charset val="204"/>
    </font>
    <font>
      <sz val="10"/>
      <color indexed="9"/>
      <name val="Times New Roman"/>
      <family val="1"/>
      <charset val="204"/>
    </font>
    <font>
      <b/>
      <sz val="12"/>
      <color indexed="8"/>
      <name val="Times New Roman"/>
      <family val="1"/>
      <charset val="204"/>
    </font>
    <font>
      <sz val="12"/>
      <color indexed="8"/>
      <name val="Times New Roman"/>
      <family val="1"/>
      <charset val="204"/>
    </font>
    <font>
      <b/>
      <sz val="10"/>
      <name val="Times New Roman"/>
      <family val="1"/>
      <charset val="204"/>
    </font>
    <font>
      <b/>
      <sz val="14"/>
      <name val="Times New Roman"/>
      <family val="1"/>
      <charset val="204"/>
    </font>
    <font>
      <sz val="13"/>
      <name val="Times New Roman"/>
      <family val="1"/>
      <charset val="204"/>
    </font>
    <font>
      <vertAlign val="subscript"/>
      <sz val="12"/>
      <name val="Times New Roman"/>
      <family val="1"/>
      <charset val="204"/>
    </font>
    <font>
      <sz val="10"/>
      <name val="Arial Cyr"/>
      <charset val="204"/>
    </font>
    <font>
      <vertAlign val="subscript"/>
      <sz val="10"/>
      <name val="Times New Roman"/>
      <family val="1"/>
      <charset val="204"/>
    </font>
    <font>
      <b/>
      <i/>
      <sz val="12"/>
      <name val="Times New Roman"/>
      <family val="1"/>
      <charset val="204"/>
    </font>
    <font>
      <i/>
      <sz val="12"/>
      <name val="Times New Roman"/>
      <family val="1"/>
      <charset val="204"/>
    </font>
    <font>
      <sz val="14"/>
      <name val="Times New Roman"/>
      <family val="1"/>
      <charset val="204"/>
    </font>
    <font>
      <sz val="14"/>
      <name val="Arial"/>
      <family val="2"/>
      <charset val="204"/>
    </font>
    <font>
      <sz val="10"/>
      <color rgb="FFFF0000"/>
      <name val="Arial"/>
      <family val="2"/>
      <charset val="204"/>
    </font>
    <font>
      <sz val="10.5"/>
      <color rgb="FFFF0000"/>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272">
    <xf numFmtId="0" fontId="0" fillId="0" borderId="0" xfId="0"/>
    <xf numFmtId="0" fontId="0" fillId="0" borderId="0" xfId="0" applyAlignment="1">
      <alignment wrapText="1"/>
    </xf>
    <xf numFmtId="0" fontId="4" fillId="0" borderId="0" xfId="0" applyFont="1" applyAlignment="1">
      <alignment horizontal="justify"/>
    </xf>
    <xf numFmtId="0" fontId="7" fillId="0" borderId="0" xfId="0" applyFont="1" applyAlignment="1">
      <alignment horizontal="center" vertical="top" wrapText="1"/>
    </xf>
    <xf numFmtId="0" fontId="7" fillId="0" borderId="0" xfId="0" applyFont="1" applyAlignment="1">
      <alignment horizontal="justify" vertical="top" wrapText="1"/>
    </xf>
    <xf numFmtId="0" fontId="13" fillId="0" borderId="0" xfId="0" applyFont="1" applyAlignment="1">
      <alignment horizontal="center"/>
    </xf>
    <xf numFmtId="0" fontId="13" fillId="0" borderId="0" xfId="0" applyFont="1"/>
    <xf numFmtId="0" fontId="13" fillId="0" borderId="0" xfId="0" applyFont="1" applyAlignment="1">
      <alignment horizontal="left"/>
    </xf>
    <xf numFmtId="0" fontId="13" fillId="0" borderId="0" xfId="0" applyFont="1" applyAlignment="1">
      <alignment horizontal="left" wrapText="1"/>
    </xf>
    <xf numFmtId="0" fontId="14" fillId="0" borderId="0" xfId="0" applyFont="1" applyAlignment="1">
      <alignment horizontal="justify"/>
    </xf>
    <xf numFmtId="0" fontId="13" fillId="0" borderId="0" xfId="0" applyFont="1" applyAlignment="1">
      <alignment horizontal="justify"/>
    </xf>
    <xf numFmtId="0" fontId="15" fillId="0" borderId="0" xfId="0" applyFont="1"/>
    <xf numFmtId="0" fontId="16" fillId="0" borderId="0" xfId="0" applyFont="1"/>
    <xf numFmtId="0" fontId="13" fillId="0" borderId="0" xfId="0" applyFont="1" applyAlignment="1">
      <alignment wrapText="1"/>
    </xf>
    <xf numFmtId="0" fontId="14" fillId="0" borderId="0" xfId="0" applyFont="1"/>
    <xf numFmtId="0" fontId="13" fillId="0" borderId="0" xfId="0" applyFont="1" applyBorder="1" applyAlignment="1">
      <alignment wrapText="1"/>
    </xf>
    <xf numFmtId="0" fontId="6" fillId="0" borderId="0" xfId="0" applyFont="1"/>
    <xf numFmtId="0" fontId="4" fillId="0" borderId="0" xfId="0" applyFont="1"/>
    <xf numFmtId="0" fontId="17" fillId="0" borderId="0" xfId="0" applyFont="1"/>
    <xf numFmtId="0" fontId="31" fillId="0" borderId="0" xfId="0" applyFont="1"/>
    <xf numFmtId="0" fontId="19" fillId="0" borderId="0" xfId="0" applyFont="1" applyAlignment="1">
      <alignment wrapText="1"/>
    </xf>
    <xf numFmtId="0" fontId="19" fillId="0" borderId="1" xfId="0" applyFont="1" applyBorder="1" applyAlignment="1">
      <alignment horizontal="center" wrapText="1"/>
    </xf>
    <xf numFmtId="0" fontId="19" fillId="0" borderId="1" xfId="0" applyFont="1" applyBorder="1" applyAlignment="1">
      <alignment wrapText="1"/>
    </xf>
    <xf numFmtId="0" fontId="19" fillId="0" borderId="1" xfId="0" applyFont="1" applyBorder="1" applyAlignment="1">
      <alignment horizontal="left"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199" fontId="19" fillId="0" borderId="0" xfId="0" applyNumberFormat="1" applyFont="1" applyAlignment="1">
      <alignment wrapText="1"/>
    </xf>
    <xf numFmtId="0" fontId="19" fillId="0" borderId="1" xfId="0" applyFont="1" applyBorder="1" applyAlignment="1">
      <alignment horizontal="left" vertical="top" wrapText="1"/>
    </xf>
    <xf numFmtId="0" fontId="20" fillId="0" borderId="1" xfId="0" applyFont="1" applyBorder="1" applyAlignment="1">
      <alignment horizontal="center" vertical="center" wrapText="1"/>
    </xf>
    <xf numFmtId="0" fontId="13" fillId="0" borderId="2" xfId="0" applyFont="1" applyBorder="1" applyAlignment="1">
      <alignment horizontal="left" vertical="center" wrapText="1"/>
    </xf>
    <xf numFmtId="19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0" fontId="5" fillId="0" borderId="0" xfId="0" applyFont="1" applyAlignment="1">
      <alignment horizontal="justify"/>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center" wrapText="1"/>
    </xf>
    <xf numFmtId="0" fontId="4" fillId="0" borderId="1" xfId="0" applyFont="1" applyBorder="1" applyAlignment="1">
      <alignment horizontal="justify" vertical="top" wrapText="1"/>
    </xf>
    <xf numFmtId="16" fontId="4" fillId="0" borderId="1" xfId="0" applyNumberFormat="1" applyFont="1" applyBorder="1" applyAlignment="1">
      <alignment vertical="top" wrapText="1"/>
    </xf>
    <xf numFmtId="0" fontId="6" fillId="0" borderId="0" xfId="0" applyFont="1" applyBorder="1" applyAlignment="1">
      <alignment horizontal="left"/>
    </xf>
    <xf numFmtId="0" fontId="22" fillId="0" borderId="0" xfId="0" applyFont="1" applyBorder="1" applyAlignment="1">
      <alignment horizontal="left"/>
    </xf>
    <xf numFmtId="0" fontId="22" fillId="0" borderId="0" xfId="0" applyFont="1" applyFill="1" applyBorder="1" applyAlignment="1">
      <alignment horizontal="left"/>
    </xf>
    <xf numFmtId="0" fontId="22" fillId="0" borderId="0" xfId="0" applyFont="1" applyFill="1" applyBorder="1" applyAlignment="1">
      <alignment horizontal="right"/>
    </xf>
    <xf numFmtId="0" fontId="4" fillId="0" borderId="0" xfId="0" applyFont="1" applyBorder="1" applyAlignment="1">
      <alignment horizontal="left"/>
    </xf>
    <xf numFmtId="0" fontId="13" fillId="0" borderId="0" xfId="0" applyFont="1" applyBorder="1" applyAlignment="1">
      <alignment horizontal="center" vertical="center" wrapText="1"/>
    </xf>
    <xf numFmtId="0" fontId="13" fillId="0" borderId="0" xfId="0" applyFont="1" applyBorder="1" applyAlignment="1">
      <alignment horizontal="left" vertical="top"/>
    </xf>
    <xf numFmtId="0" fontId="23" fillId="0" borderId="0" xfId="0" applyFont="1" applyBorder="1" applyAlignment="1">
      <alignment horizontal="left"/>
    </xf>
    <xf numFmtId="0" fontId="6" fillId="0" borderId="0" xfId="0" applyFont="1" applyBorder="1" applyAlignment="1">
      <alignment horizontal="center" vertical="center" wrapText="1"/>
    </xf>
    <xf numFmtId="0" fontId="6" fillId="0" borderId="0" xfId="0" applyFont="1" applyBorder="1" applyAlignment="1">
      <alignment horizontal="left" vertical="top"/>
    </xf>
    <xf numFmtId="0" fontId="13" fillId="0" borderId="1" xfId="0" applyFont="1" applyBorder="1" applyAlignment="1">
      <alignment horizontal="center" vertical="center" wrapText="1"/>
    </xf>
    <xf numFmtId="0" fontId="17" fillId="0" borderId="3" xfId="0" applyFont="1" applyBorder="1" applyAlignment="1">
      <alignment horizontal="center" vertical="center"/>
    </xf>
    <xf numFmtId="0" fontId="17" fillId="0" borderId="4" xfId="0" applyFont="1" applyBorder="1" applyAlignment="1">
      <alignment horizontal="left" vertical="center" wrapText="1"/>
    </xf>
    <xf numFmtId="0" fontId="3" fillId="0" borderId="1" xfId="0" applyFont="1" applyBorder="1" applyAlignment="1">
      <alignment vertical="top" wrapText="1"/>
    </xf>
    <xf numFmtId="16" fontId="3" fillId="0" borderId="1" xfId="0" applyNumberFormat="1" applyFont="1" applyBorder="1" applyAlignment="1">
      <alignment vertical="top" wrapText="1"/>
    </xf>
    <xf numFmtId="0" fontId="13" fillId="0" borderId="0" xfId="0" applyFont="1" applyAlignment="1">
      <alignment horizontal="left" indent="1"/>
    </xf>
    <xf numFmtId="0" fontId="6" fillId="0" borderId="0" xfId="0" applyFont="1" applyFill="1"/>
    <xf numFmtId="0" fontId="4" fillId="0" borderId="0" xfId="0" applyFont="1" applyFill="1"/>
    <xf numFmtId="0" fontId="17" fillId="0" borderId="5" xfId="0" applyFont="1" applyBorder="1" applyAlignment="1">
      <alignment horizontal="justify" vertical="center" wrapText="1"/>
    </xf>
    <xf numFmtId="49" fontId="17" fillId="0" borderId="3" xfId="0" applyNumberFormat="1" applyFont="1" applyBorder="1" applyAlignment="1">
      <alignment horizontal="center" vertical="center"/>
    </xf>
    <xf numFmtId="49" fontId="17" fillId="0" borderId="5" xfId="0" applyNumberFormat="1" applyFont="1" applyBorder="1" applyAlignment="1">
      <alignment horizontal="center" vertical="center"/>
    </xf>
    <xf numFmtId="49" fontId="17" fillId="0" borderId="4" xfId="0" applyNumberFormat="1" applyFont="1" applyBorder="1" applyAlignment="1">
      <alignment horizontal="center" vertical="center"/>
    </xf>
    <xf numFmtId="0" fontId="17" fillId="0" borderId="3" xfId="0" applyFont="1" applyBorder="1" applyAlignment="1">
      <alignment horizontal="left" vertical="center" wrapText="1"/>
    </xf>
    <xf numFmtId="2" fontId="19" fillId="0" borderId="1" xfId="0" applyNumberFormat="1" applyFont="1" applyBorder="1" applyAlignment="1">
      <alignment horizontal="center" vertical="center" wrapText="1"/>
    </xf>
    <xf numFmtId="194" fontId="19" fillId="0" borderId="1" xfId="0" applyNumberFormat="1" applyFont="1" applyBorder="1" applyAlignment="1">
      <alignment horizontal="center" vertical="center" wrapText="1"/>
    </xf>
    <xf numFmtId="0" fontId="17" fillId="4" borderId="1"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3" xfId="0" applyFont="1" applyBorder="1" applyAlignment="1">
      <alignment horizontal="center" vertical="center" wrapText="1"/>
    </xf>
    <xf numFmtId="0" fontId="32" fillId="0" borderId="3" xfId="0" applyFont="1" applyBorder="1" applyAlignment="1">
      <alignment horizontal="left" vertical="center" wrapText="1"/>
    </xf>
    <xf numFmtId="0" fontId="17" fillId="4" borderId="3" xfId="0" applyFont="1" applyFill="1" applyBorder="1" applyAlignment="1">
      <alignment horizontal="center" vertical="center"/>
    </xf>
    <xf numFmtId="0" fontId="4" fillId="0" borderId="0" xfId="0" applyFont="1" applyFill="1" applyBorder="1" applyAlignment="1"/>
    <xf numFmtId="49" fontId="4" fillId="0" borderId="0" xfId="0" applyNumberFormat="1" applyFont="1" applyFill="1" applyBorder="1" applyAlignment="1">
      <alignment horizontal="left"/>
    </xf>
    <xf numFmtId="0" fontId="4" fillId="0" borderId="0" xfId="0" applyFont="1" applyFill="1" applyBorder="1"/>
    <xf numFmtId="0" fontId="17" fillId="0" borderId="1" xfId="0" applyFont="1" applyBorder="1" applyAlignment="1">
      <alignment horizontal="center" vertical="center"/>
    </xf>
    <xf numFmtId="4" fontId="17" fillId="0" borderId="1" xfId="0" applyNumberFormat="1" applyFont="1" applyBorder="1" applyAlignment="1">
      <alignment horizontal="center" vertical="center"/>
    </xf>
    <xf numFmtId="4" fontId="17" fillId="0" borderId="1" xfId="0" applyNumberFormat="1" applyFont="1" applyFill="1" applyBorder="1" applyAlignment="1">
      <alignment horizontal="center" vertical="center"/>
    </xf>
    <xf numFmtId="2" fontId="17" fillId="0" borderId="1" xfId="0" applyNumberFormat="1" applyFont="1" applyFill="1" applyBorder="1" applyAlignment="1">
      <alignment horizontal="center" vertical="center"/>
    </xf>
    <xf numFmtId="0" fontId="32" fillId="0" borderId="1" xfId="0" applyFont="1" applyBorder="1" applyAlignment="1">
      <alignment horizontal="center" vertical="center"/>
    </xf>
    <xf numFmtId="4" fontId="32" fillId="0" borderId="1" xfId="0" applyNumberFormat="1" applyFont="1" applyBorder="1" applyAlignment="1">
      <alignment horizontal="center" vertical="center"/>
    </xf>
    <xf numFmtId="0" fontId="13" fillId="0" borderId="0" xfId="0" applyFont="1" applyAlignment="1">
      <alignment horizontal="justify" vertical="top" wrapText="1"/>
    </xf>
    <xf numFmtId="0" fontId="13" fillId="0" borderId="0" xfId="0" applyFont="1" applyBorder="1" applyAlignment="1">
      <alignment horizontal="justify" vertical="top" wrapText="1"/>
    </xf>
    <xf numFmtId="0" fontId="13" fillId="0" borderId="0" xfId="0" applyFont="1" applyAlignment="1">
      <alignment horizontal="center" vertical="top" wrapText="1"/>
    </xf>
    <xf numFmtId="0" fontId="27" fillId="0" borderId="0" xfId="0" applyFont="1" applyAlignment="1"/>
    <xf numFmtId="0" fontId="28" fillId="0" borderId="0" xfId="0" applyFont="1"/>
    <xf numFmtId="0" fontId="28" fillId="0" borderId="0" xfId="0" applyFont="1" applyAlignment="1">
      <alignment wrapText="1"/>
    </xf>
    <xf numFmtId="4" fontId="17" fillId="0" borderId="3" xfId="0" applyNumberFormat="1" applyFont="1" applyBorder="1" applyAlignment="1">
      <alignment horizontal="center" vertical="center"/>
    </xf>
    <xf numFmtId="4" fontId="32" fillId="0" borderId="1" xfId="0" applyNumberFormat="1" applyFont="1" applyFill="1" applyBorder="1" applyAlignment="1">
      <alignment horizontal="center" vertical="center"/>
    </xf>
    <xf numFmtId="10" fontId="17" fillId="4" borderId="1" xfId="0" applyNumberFormat="1" applyFont="1" applyFill="1" applyBorder="1" applyAlignment="1">
      <alignment horizontal="center" vertical="center"/>
    </xf>
    <xf numFmtId="10" fontId="17" fillId="4" borderId="3" xfId="0" applyNumberFormat="1" applyFont="1" applyFill="1" applyBorder="1" applyAlignment="1">
      <alignment horizontal="center" vertical="center"/>
    </xf>
    <xf numFmtId="2" fontId="17" fillId="0" borderId="3" xfId="0" applyNumberFormat="1" applyFont="1" applyFill="1" applyBorder="1" applyAlignment="1">
      <alignment horizontal="center" vertical="center"/>
    </xf>
    <xf numFmtId="0" fontId="17" fillId="0" borderId="3" xfId="0" applyFont="1" applyFill="1" applyBorder="1" applyAlignment="1">
      <alignment horizontal="center" vertical="center"/>
    </xf>
    <xf numFmtId="10" fontId="19" fillId="0" borderId="1" xfId="0" applyNumberFormat="1" applyFont="1" applyBorder="1" applyAlignment="1">
      <alignment horizontal="center" vertical="center" wrapText="1"/>
    </xf>
    <xf numFmtId="0" fontId="13" fillId="0" borderId="0" xfId="0" applyFont="1" applyFill="1" applyAlignment="1">
      <alignment horizontal="left"/>
    </xf>
    <xf numFmtId="0" fontId="13" fillId="0" borderId="0" xfId="0" applyFont="1" applyFill="1"/>
    <xf numFmtId="0" fontId="13" fillId="0" borderId="6" xfId="0" applyFont="1" applyFill="1" applyBorder="1" applyAlignment="1"/>
    <xf numFmtId="0" fontId="30" fillId="0" borderId="0" xfId="0" applyFont="1"/>
    <xf numFmtId="0" fontId="6" fillId="0" borderId="1" xfId="0" applyFont="1" applyBorder="1" applyAlignment="1">
      <alignment horizontal="center" vertical="center" wrapText="1"/>
    </xf>
    <xf numFmtId="2" fontId="17" fillId="4" borderId="3" xfId="0" applyNumberFormat="1" applyFont="1" applyFill="1" applyBorder="1" applyAlignment="1">
      <alignment horizontal="center" vertical="center"/>
    </xf>
    <xf numFmtId="0" fontId="22" fillId="0" borderId="0" xfId="0" applyFont="1" applyAlignment="1">
      <alignment horizontal="center"/>
    </xf>
    <xf numFmtId="49" fontId="13" fillId="0" borderId="6" xfId="0" applyNumberFormat="1" applyFont="1" applyFill="1" applyBorder="1" applyAlignment="1">
      <alignment horizontal="left"/>
    </xf>
    <xf numFmtId="49" fontId="13" fillId="0" borderId="5" xfId="0" applyNumberFormat="1" applyFont="1" applyFill="1" applyBorder="1" applyAlignment="1">
      <alignment horizontal="left"/>
    </xf>
    <xf numFmtId="0" fontId="22" fillId="0" borderId="0" xfId="0" applyFont="1" applyFill="1" applyAlignment="1">
      <alignment horizontal="center"/>
    </xf>
    <xf numFmtId="0" fontId="17" fillId="0" borderId="7" xfId="0" applyFont="1" applyBorder="1" applyAlignment="1">
      <alignment horizontal="center" vertical="center" wrapText="1"/>
    </xf>
    <xf numFmtId="0" fontId="17" fillId="0" borderId="9"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49" fontId="17" fillId="0" borderId="3" xfId="0" applyNumberFormat="1" applyFont="1" applyBorder="1" applyAlignment="1">
      <alignment horizontal="center" vertical="center"/>
    </xf>
    <xf numFmtId="49" fontId="17" fillId="0" borderId="5" xfId="0" applyNumberFormat="1" applyFont="1" applyBorder="1" applyAlignment="1">
      <alignment horizontal="center" vertical="center"/>
    </xf>
    <xf numFmtId="49" fontId="17" fillId="0" borderId="4" xfId="0" applyNumberFormat="1" applyFont="1" applyBorder="1" applyAlignment="1">
      <alignment horizontal="center" vertical="center"/>
    </xf>
    <xf numFmtId="0" fontId="17" fillId="0" borderId="5" xfId="0" applyFont="1" applyBorder="1" applyAlignment="1">
      <alignment horizontal="justify" vertical="center" wrapText="1"/>
    </xf>
    <xf numFmtId="49" fontId="13" fillId="0" borderId="6" xfId="0" applyNumberFormat="1" applyFont="1" applyFill="1" applyBorder="1" applyAlignment="1">
      <alignment horizontal="center"/>
    </xf>
    <xf numFmtId="49" fontId="13" fillId="0" borderId="0" xfId="0" applyNumberFormat="1" applyFont="1" applyFill="1" applyBorder="1" applyAlignment="1">
      <alignment horizontal="center"/>
    </xf>
    <xf numFmtId="0" fontId="17" fillId="0" borderId="2" xfId="0" applyFont="1" applyBorder="1" applyAlignment="1">
      <alignment horizontal="center" vertical="center"/>
    </xf>
    <xf numFmtId="0" fontId="17" fillId="0" borderId="8" xfId="0" applyFont="1" applyBorder="1" applyAlignment="1">
      <alignment horizontal="center" vertical="center"/>
    </xf>
    <xf numFmtId="0" fontId="17" fillId="0" borderId="6" xfId="0" applyFont="1" applyBorder="1" applyAlignment="1">
      <alignment horizontal="center" vertical="center"/>
    </xf>
    <xf numFmtId="0" fontId="17" fillId="0" borderId="10"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wrapText="1"/>
    </xf>
    <xf numFmtId="0" fontId="6" fillId="0" borderId="0" xfId="0" applyFont="1" applyAlignment="1">
      <alignment horizontal="justify" wrapText="1"/>
    </xf>
    <xf numFmtId="0" fontId="17" fillId="0" borderId="5" xfId="0" applyFont="1" applyBorder="1" applyAlignment="1">
      <alignment horizontal="center" vertical="center"/>
    </xf>
    <xf numFmtId="0" fontId="29" fillId="0" borderId="0" xfId="0" applyFont="1" applyAlignment="1">
      <alignment horizontal="left" wrapText="1"/>
    </xf>
    <xf numFmtId="0" fontId="18" fillId="0" borderId="0" xfId="0" applyFont="1" applyBorder="1" applyAlignment="1">
      <alignment horizontal="justify" vertical="top" wrapText="1"/>
    </xf>
    <xf numFmtId="0" fontId="6" fillId="0" borderId="0" xfId="0" applyFont="1" applyBorder="1" applyAlignment="1">
      <alignment horizontal="justify" vertical="top" wrapText="1"/>
    </xf>
    <xf numFmtId="0" fontId="13" fillId="0" borderId="6" xfId="0" applyFont="1" applyBorder="1" applyAlignment="1">
      <alignment horizontal="center" vertical="top"/>
    </xf>
    <xf numFmtId="0" fontId="13" fillId="0" borderId="6"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2" xfId="0" applyFont="1" applyBorder="1" applyAlignment="1">
      <alignment horizontal="center" vertical="top"/>
    </xf>
    <xf numFmtId="0" fontId="13" fillId="0" borderId="9" xfId="0" applyFont="1" applyBorder="1" applyAlignment="1">
      <alignment horizontal="center" vertical="top"/>
    </xf>
    <xf numFmtId="0" fontId="13" fillId="0" borderId="1" xfId="0" applyFont="1" applyBorder="1" applyAlignment="1">
      <alignment horizontal="center" vertical="top"/>
    </xf>
    <xf numFmtId="0" fontId="13" fillId="0" borderId="3" xfId="0" applyFont="1" applyBorder="1" applyAlignment="1">
      <alignment horizontal="center" vertical="top"/>
    </xf>
    <xf numFmtId="0" fontId="13" fillId="0" borderId="5" xfId="0" applyFont="1" applyBorder="1" applyAlignment="1">
      <alignment horizontal="center" vertical="top"/>
    </xf>
    <xf numFmtId="0" fontId="13" fillId="0" borderId="5" xfId="0"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3" xfId="0" applyFont="1" applyBorder="1" applyAlignment="1">
      <alignment horizontal="center" vertical="top" wrapText="1"/>
    </xf>
    <xf numFmtId="0" fontId="13" fillId="0" borderId="5" xfId="0" applyFont="1" applyBorder="1" applyAlignment="1">
      <alignment horizontal="center" vertical="top" wrapText="1"/>
    </xf>
    <xf numFmtId="0" fontId="13" fillId="0" borderId="4" xfId="0" applyFont="1" applyBorder="1" applyAlignment="1">
      <alignment horizontal="center" vertical="top" wrapText="1"/>
    </xf>
    <xf numFmtId="49" fontId="22" fillId="0" borderId="6" xfId="0" applyNumberFormat="1" applyFont="1" applyFill="1" applyBorder="1" applyAlignment="1">
      <alignment horizontal="center"/>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6" fillId="0" borderId="0" xfId="0" applyFont="1" applyBorder="1" applyAlignment="1">
      <alignment horizontal="left" vertical="top" wrapText="1"/>
    </xf>
    <xf numFmtId="0" fontId="22" fillId="0" borderId="0" xfId="0" applyFont="1" applyBorder="1" applyAlignment="1">
      <alignment horizontal="center"/>
    </xf>
    <xf numFmtId="0" fontId="22" fillId="0" borderId="0" xfId="0" applyFont="1" applyFill="1" applyBorder="1" applyAlignment="1">
      <alignment horizontal="center" wrapText="1"/>
    </xf>
    <xf numFmtId="0" fontId="22" fillId="0" borderId="6" xfId="0" applyFont="1" applyFill="1" applyBorder="1" applyAlignment="1">
      <alignment horizontal="center"/>
    </xf>
    <xf numFmtId="0" fontId="21" fillId="0" borderId="2" xfId="0" applyFont="1" applyBorder="1" applyAlignment="1">
      <alignment horizontal="center" vertical="top"/>
    </xf>
    <xf numFmtId="0" fontId="13" fillId="0" borderId="4" xfId="0" applyFont="1" applyBorder="1" applyAlignment="1">
      <alignment horizontal="center" vertical="center" wrapText="1"/>
    </xf>
    <xf numFmtId="0" fontId="13" fillId="0" borderId="0" xfId="0" applyFont="1" applyBorder="1" applyAlignment="1">
      <alignment horizontal="center" vertical="top"/>
    </xf>
    <xf numFmtId="49" fontId="13" fillId="0" borderId="0" xfId="0" applyNumberFormat="1" applyFont="1" applyFill="1" applyBorder="1" applyAlignment="1">
      <alignment horizontal="left" vertical="top" wrapText="1" indent="1"/>
    </xf>
    <xf numFmtId="49" fontId="13" fillId="0" borderId="13" xfId="0" applyNumberFormat="1" applyFont="1" applyFill="1" applyBorder="1" applyAlignment="1">
      <alignment horizontal="left" vertical="top" wrapText="1" indent="1"/>
    </xf>
    <xf numFmtId="0" fontId="13" fillId="0" borderId="14" xfId="0" applyFont="1" applyBorder="1" applyAlignment="1">
      <alignment horizontal="center" vertical="top"/>
    </xf>
    <xf numFmtId="0" fontId="13" fillId="0" borderId="15" xfId="0" applyFont="1" applyBorder="1" applyAlignment="1">
      <alignment horizontal="center" vertical="top"/>
    </xf>
    <xf numFmtId="49" fontId="13" fillId="0" borderId="6" xfId="0" applyNumberFormat="1" applyFont="1" applyFill="1" applyBorder="1" applyAlignment="1">
      <alignment horizontal="left" vertical="top" wrapText="1" indent="1"/>
    </xf>
    <xf numFmtId="49" fontId="13" fillId="0" borderId="10" xfId="0" applyNumberFormat="1" applyFont="1" applyFill="1" applyBorder="1" applyAlignment="1">
      <alignment horizontal="left" vertical="top" wrapText="1" indent="1"/>
    </xf>
    <xf numFmtId="0" fontId="13" fillId="0" borderId="0" xfId="0" applyFont="1" applyFill="1" applyBorder="1" applyAlignment="1">
      <alignment horizontal="left" vertical="top" wrapText="1"/>
    </xf>
    <xf numFmtId="0" fontId="13" fillId="0" borderId="13" xfId="0" applyFont="1" applyFill="1" applyBorder="1" applyAlignment="1">
      <alignment horizontal="left" vertical="top" wrapText="1"/>
    </xf>
    <xf numFmtId="0" fontId="6" fillId="0" borderId="15"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center" vertical="top"/>
    </xf>
    <xf numFmtId="0" fontId="6" fillId="0" borderId="0" xfId="0" applyFont="1" applyBorder="1" applyAlignment="1">
      <alignment horizontal="center" vertical="top"/>
    </xf>
    <xf numFmtId="0" fontId="6" fillId="0" borderId="8" xfId="0" applyFont="1" applyFill="1" applyBorder="1" applyAlignment="1">
      <alignment horizontal="left" vertical="top" wrapText="1"/>
    </xf>
    <xf numFmtId="0" fontId="6" fillId="0" borderId="11" xfId="0" applyFont="1" applyFill="1" applyBorder="1" applyAlignment="1">
      <alignment horizontal="left" vertical="top" wrapText="1"/>
    </xf>
    <xf numFmtId="0" fontId="18" fillId="0" borderId="0" xfId="0" applyFont="1" applyFill="1" applyBorder="1" applyAlignment="1">
      <alignment horizontal="justify" vertical="top" wrapText="1"/>
    </xf>
    <xf numFmtId="0" fontId="6" fillId="0" borderId="1" xfId="0" applyFont="1" applyBorder="1" applyAlignment="1">
      <alignment horizontal="center" vertical="top"/>
    </xf>
    <xf numFmtId="0" fontId="6" fillId="0" borderId="4" xfId="0" applyFont="1" applyBorder="1" applyAlignment="1">
      <alignment horizontal="center" vertical="top"/>
    </xf>
    <xf numFmtId="0" fontId="6" fillId="0" borderId="3" xfId="0" applyFont="1" applyBorder="1" applyAlignment="1">
      <alignment horizontal="center" vertical="top"/>
    </xf>
    <xf numFmtId="0" fontId="6" fillId="0" borderId="4"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2" xfId="0" applyFont="1" applyBorder="1" applyAlignment="1">
      <alignment horizontal="center" vertical="top"/>
    </xf>
    <xf numFmtId="0" fontId="6" fillId="0" borderId="14" xfId="0" applyFont="1" applyBorder="1" applyAlignment="1">
      <alignment horizontal="center" vertical="top"/>
    </xf>
    <xf numFmtId="0" fontId="6" fillId="0" borderId="10" xfId="0" applyFont="1" applyBorder="1" applyAlignment="1">
      <alignment horizontal="center" vertical="top"/>
    </xf>
    <xf numFmtId="0" fontId="6" fillId="0" borderId="9" xfId="0" applyFont="1" applyBorder="1" applyAlignment="1">
      <alignment horizontal="center" vertical="top"/>
    </xf>
    <xf numFmtId="0" fontId="6" fillId="0" borderId="10" xfId="0" applyFont="1" applyFill="1" applyBorder="1" applyAlignment="1">
      <alignment horizontal="left" vertical="top" wrapText="1" indent="1"/>
    </xf>
    <xf numFmtId="0" fontId="6" fillId="0" borderId="12" xfId="0" applyFont="1" applyFill="1" applyBorder="1" applyAlignment="1">
      <alignment horizontal="left" vertical="top" wrapText="1" indent="1"/>
    </xf>
    <xf numFmtId="0" fontId="6" fillId="0" borderId="15" xfId="0" applyFont="1" applyBorder="1" applyAlignment="1">
      <alignment horizontal="center" vertical="top"/>
    </xf>
    <xf numFmtId="0" fontId="6" fillId="0" borderId="13" xfId="0" applyFont="1" applyFill="1" applyBorder="1" applyAlignment="1">
      <alignment horizontal="left" vertical="top" wrapText="1" indent="1"/>
    </xf>
    <xf numFmtId="0" fontId="6" fillId="0" borderId="14" xfId="0" applyFont="1" applyFill="1" applyBorder="1" applyAlignment="1">
      <alignment horizontal="left" vertical="top" wrapText="1" indent="1"/>
    </xf>
    <xf numFmtId="0" fontId="6" fillId="0" borderId="11" xfId="0" applyFont="1" applyBorder="1" applyAlignment="1">
      <alignment horizontal="center" vertical="top"/>
    </xf>
    <xf numFmtId="0" fontId="6" fillId="0" borderId="8" xfId="0" applyFont="1" applyBorder="1" applyAlignment="1">
      <alignment horizontal="center" vertical="top"/>
    </xf>
    <xf numFmtId="0" fontId="6" fillId="0" borderId="7" xfId="0" applyFont="1" applyBorder="1" applyAlignment="1">
      <alignment horizontal="center" vertical="top"/>
    </xf>
    <xf numFmtId="194" fontId="6" fillId="0" borderId="11" xfId="0" applyNumberFormat="1" applyFont="1" applyBorder="1" applyAlignment="1">
      <alignment horizontal="center" vertical="top"/>
    </xf>
    <xf numFmtId="0" fontId="6" fillId="0" borderId="1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13" fillId="0" borderId="15" xfId="0" applyFont="1" applyBorder="1" applyAlignment="1">
      <alignment horizontal="center" vertical="center"/>
    </xf>
    <xf numFmtId="0" fontId="13" fillId="0" borderId="0" xfId="0" applyFont="1" applyBorder="1" applyAlignment="1">
      <alignment horizontal="center" vertical="center"/>
    </xf>
    <xf numFmtId="0" fontId="13" fillId="0" borderId="13" xfId="0" applyFont="1" applyBorder="1" applyAlignment="1">
      <alignment horizontal="center" vertical="center"/>
    </xf>
    <xf numFmtId="0" fontId="13" fillId="0" borderId="8"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3" xfId="0" applyFont="1" applyBorder="1" applyAlignment="1">
      <alignment horizontal="center" vertical="top"/>
    </xf>
    <xf numFmtId="0" fontId="13" fillId="0" borderId="1" xfId="0" applyFont="1" applyFill="1" applyBorder="1" applyAlignment="1">
      <alignment horizontal="left" vertical="top" wrapText="1"/>
    </xf>
    <xf numFmtId="0" fontId="13" fillId="0" borderId="10"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3" xfId="0" applyFont="1" applyFill="1" applyBorder="1" applyAlignment="1">
      <alignment horizontal="left" vertical="top" wrapText="1" indent="1"/>
    </xf>
    <xf numFmtId="0" fontId="13" fillId="0" borderId="14" xfId="0" applyFont="1" applyFill="1" applyBorder="1" applyAlignment="1">
      <alignment horizontal="left" vertical="top" wrapText="1" indent="1"/>
    </xf>
    <xf numFmtId="0" fontId="13" fillId="0" borderId="2" xfId="0" applyFont="1" applyBorder="1" applyAlignment="1">
      <alignment horizontal="center" vertical="top"/>
    </xf>
    <xf numFmtId="0" fontId="13" fillId="0" borderId="11" xfId="0" applyFont="1" applyBorder="1" applyAlignment="1">
      <alignment horizontal="center" vertical="top"/>
    </xf>
    <xf numFmtId="0" fontId="13" fillId="0" borderId="11" xfId="0" applyFont="1" applyBorder="1" applyAlignment="1">
      <alignment horizontal="center" vertical="center"/>
    </xf>
    <xf numFmtId="0" fontId="22" fillId="0" borderId="0" xfId="0" applyFont="1" applyBorder="1" applyAlignment="1">
      <alignment horizontal="center" vertical="top"/>
    </xf>
    <xf numFmtId="0" fontId="22" fillId="0" borderId="0" xfId="0" applyFont="1" applyFill="1" applyBorder="1" applyAlignment="1">
      <alignment horizontal="center" vertical="top"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4" xfId="0" applyFont="1" applyBorder="1" applyAlignment="1">
      <alignment horizontal="left" vertical="center" wrapText="1"/>
    </xf>
    <xf numFmtId="0" fontId="13" fillId="0" borderId="3" xfId="0" applyNumberFormat="1" applyFont="1" applyBorder="1" applyAlignment="1">
      <alignment horizontal="left" vertical="center" wrapText="1"/>
    </xf>
    <xf numFmtId="0" fontId="13" fillId="0" borderId="5" xfId="0" applyNumberFormat="1" applyFont="1" applyBorder="1" applyAlignment="1">
      <alignment horizontal="left" vertical="center" wrapText="1"/>
    </xf>
    <xf numFmtId="0" fontId="13" fillId="0" borderId="4" xfId="0" applyNumberFormat="1" applyFont="1" applyBorder="1" applyAlignment="1">
      <alignment horizontal="left" vertical="center"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11" xfId="0" applyFont="1" applyBorder="1" applyAlignment="1">
      <alignment vertical="center" wrapText="1"/>
    </xf>
    <xf numFmtId="0" fontId="19" fillId="0" borderId="12" xfId="0" applyFont="1" applyBorder="1" applyAlignment="1">
      <alignment vertical="center" wrapText="1"/>
    </xf>
    <xf numFmtId="0" fontId="19" fillId="0" borderId="14" xfId="0" applyFont="1" applyBorder="1" applyAlignment="1">
      <alignment horizontal="left" vertical="center" wrapText="1"/>
    </xf>
    <xf numFmtId="0" fontId="19" fillId="0" borderId="3" xfId="0" applyFont="1" applyBorder="1" applyAlignment="1">
      <alignment horizontal="left" wrapText="1"/>
    </xf>
    <xf numFmtId="0" fontId="19" fillId="0" borderId="4" xfId="0" applyFont="1" applyBorder="1" applyAlignment="1">
      <alignment horizontal="left" wrapText="1"/>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1" xfId="0" applyFont="1" applyBorder="1" applyAlignment="1">
      <alignment horizontal="left" vertical="center" wrapText="1"/>
    </xf>
    <xf numFmtId="0" fontId="19" fillId="0" borderId="1" xfId="0" applyFont="1" applyBorder="1" applyAlignment="1">
      <alignment vertical="center" wrapText="1"/>
    </xf>
    <xf numFmtId="0" fontId="1" fillId="0" borderId="0" xfId="0" applyFont="1" applyAlignment="1">
      <alignment horizontal="center" wrapText="1"/>
    </xf>
    <xf numFmtId="0" fontId="20" fillId="0" borderId="3" xfId="0" applyFont="1" applyBorder="1" applyAlignment="1">
      <alignment horizontal="left" vertical="top" wrapText="1"/>
    </xf>
    <xf numFmtId="0" fontId="20" fillId="0" borderId="5" xfId="0" applyFont="1" applyBorder="1" applyAlignment="1">
      <alignment horizontal="left" vertical="top" wrapText="1"/>
    </xf>
    <xf numFmtId="0" fontId="20" fillId="0" borderId="4" xfId="0" applyFont="1" applyBorder="1" applyAlignment="1">
      <alignment horizontal="left" vertical="top" wrapText="1"/>
    </xf>
    <xf numFmtId="0" fontId="14" fillId="0" borderId="1" xfId="0" applyFont="1" applyBorder="1" applyAlignment="1">
      <alignment horizontal="left" vertical="top"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3" fillId="0" borderId="3" xfId="0" applyFont="1" applyBorder="1" applyAlignment="1">
      <alignment horizontal="left" vertical="top" wrapText="1"/>
    </xf>
    <xf numFmtId="0" fontId="13" fillId="0" borderId="5" xfId="0" applyFont="1" applyBorder="1" applyAlignment="1">
      <alignment horizontal="left" vertical="top" wrapText="1"/>
    </xf>
    <xf numFmtId="0" fontId="13" fillId="0" borderId="4" xfId="0" applyFont="1" applyBorder="1" applyAlignment="1">
      <alignment horizontal="left" vertical="top" wrapText="1"/>
    </xf>
    <xf numFmtId="0" fontId="14" fillId="0" borderId="1" xfId="0" applyFont="1" applyBorder="1" applyAlignment="1">
      <alignment horizontal="left" wrapText="1"/>
    </xf>
    <xf numFmtId="0" fontId="22" fillId="0" borderId="0" xfId="0" applyFont="1" applyAlignment="1">
      <alignment horizontal="left" wrapText="1"/>
    </xf>
    <xf numFmtId="0" fontId="13" fillId="0" borderId="0" xfId="0" applyFont="1" applyAlignment="1">
      <alignment horizontal="left" wrapText="1"/>
    </xf>
    <xf numFmtId="0" fontId="13" fillId="0" borderId="0" xfId="0" applyFont="1" applyAlignment="1">
      <alignment horizontal="center"/>
    </xf>
    <xf numFmtId="0" fontId="13" fillId="0" borderId="0" xfId="0" applyFont="1" applyAlignment="1">
      <alignment horizontal="left"/>
    </xf>
    <xf numFmtId="0" fontId="13" fillId="0" borderId="0" xfId="0" applyFont="1" applyAlignment="1">
      <alignment horizontal="justify" vertical="top" wrapText="1"/>
    </xf>
    <xf numFmtId="0" fontId="13" fillId="0" borderId="0" xfId="0" applyFont="1" applyAlignment="1"/>
    <xf numFmtId="0" fontId="13" fillId="0" borderId="0" xfId="0" applyFont="1" applyAlignment="1">
      <alignment horizontal="center" wrapText="1"/>
    </xf>
    <xf numFmtId="0" fontId="14"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left" vertical="top" wrapText="1"/>
    </xf>
    <xf numFmtId="0" fontId="22" fillId="0" borderId="0" xfId="0" applyNumberFormat="1" applyFont="1" applyAlignment="1">
      <alignment horizontal="center" wrapText="1"/>
    </xf>
    <xf numFmtId="0" fontId="13" fillId="0" borderId="0" xfId="0" applyFont="1" applyAlignment="1">
      <alignment horizontal="right"/>
    </xf>
    <xf numFmtId="0" fontId="14" fillId="0" borderId="0" xfId="0" applyFont="1" applyAlignment="1">
      <alignment horizontal="center"/>
    </xf>
    <xf numFmtId="0" fontId="13" fillId="2" borderId="0" xfId="0" applyFont="1" applyFill="1" applyAlignment="1">
      <alignment horizontal="justify" vertical="top" wrapText="1"/>
    </xf>
    <xf numFmtId="0" fontId="4" fillId="0" borderId="1" xfId="0" applyFont="1" applyBorder="1" applyAlignment="1">
      <alignment horizontal="left" vertical="top" wrapText="1"/>
    </xf>
    <xf numFmtId="0" fontId="22" fillId="0" borderId="0" xfId="0" applyFont="1" applyAlignment="1">
      <alignment horizontal="center" wrapText="1"/>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12" fillId="3" borderId="0" xfId="0" applyFont="1" applyFill="1" applyAlignment="1">
      <alignment horizontal="justify" vertical="top" wrapText="1"/>
    </xf>
    <xf numFmtId="0" fontId="10" fillId="0" borderId="0" xfId="0" applyFont="1" applyAlignment="1">
      <alignment horizontal="justify" vertical="top" wrapText="1"/>
    </xf>
    <xf numFmtId="0" fontId="7" fillId="0" borderId="0" xfId="0" applyFont="1" applyAlignment="1">
      <alignment horizontal="justify" vertical="top" wrapText="1"/>
    </xf>
    <xf numFmtId="0" fontId="11" fillId="0" borderId="0" xfId="0" applyFont="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horizontal="justify" vertical="top" wrapText="1"/>
    </xf>
    <xf numFmtId="0" fontId="10" fillId="0" borderId="0" xfId="0" applyFont="1" applyAlignment="1">
      <alignment horizontal="center" vertical="top" wrapText="1"/>
    </xf>
    <xf numFmtId="0" fontId="8" fillId="0" borderId="0" xfId="0" applyFont="1" applyAlignment="1">
      <alignment vertical="top" wrapText="1"/>
    </xf>
    <xf numFmtId="0" fontId="7" fillId="0" borderId="0" xfId="0" applyFont="1" applyAlignment="1">
      <alignment horizontal="center" vertical="top" wrapText="1"/>
    </xf>
    <xf numFmtId="0" fontId="0" fillId="0" borderId="0" xfId="0" applyAlignment="1">
      <alignment vertical="top" wrapText="1"/>
    </xf>
    <xf numFmtId="0" fontId="7" fillId="0" borderId="0" xfId="0" applyFont="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image" Target="../media/image8.emf"/><Relationship Id="rId7" Type="http://schemas.openxmlformats.org/officeDocument/2006/relationships/image" Target="../media/image12.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3.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25.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6.emf"/></Relationships>
</file>

<file path=xl/drawings/_rels/drawing5.xml.rels><?xml version="1.0" encoding="UTF-8" standalone="yes"?>
<Relationships xmlns="http://schemas.openxmlformats.org/package/2006/relationships"><Relationship Id="rId8" Type="http://schemas.openxmlformats.org/officeDocument/2006/relationships/image" Target="../media/image34.png"/><Relationship Id="rId13" Type="http://schemas.openxmlformats.org/officeDocument/2006/relationships/image" Target="../media/image39.png"/><Relationship Id="rId3" Type="http://schemas.openxmlformats.org/officeDocument/2006/relationships/image" Target="../media/image29.png"/><Relationship Id="rId7" Type="http://schemas.openxmlformats.org/officeDocument/2006/relationships/image" Target="../media/image33.png"/><Relationship Id="rId12" Type="http://schemas.openxmlformats.org/officeDocument/2006/relationships/image" Target="../media/image38.png"/><Relationship Id="rId2" Type="http://schemas.openxmlformats.org/officeDocument/2006/relationships/image" Target="../media/image28.png"/><Relationship Id="rId1" Type="http://schemas.openxmlformats.org/officeDocument/2006/relationships/image" Target="../media/image27.png"/><Relationship Id="rId6" Type="http://schemas.openxmlformats.org/officeDocument/2006/relationships/image" Target="../media/image32.png"/><Relationship Id="rId11" Type="http://schemas.openxmlformats.org/officeDocument/2006/relationships/image" Target="../media/image37.png"/><Relationship Id="rId5" Type="http://schemas.openxmlformats.org/officeDocument/2006/relationships/image" Target="../media/image31.png"/><Relationship Id="rId10" Type="http://schemas.openxmlformats.org/officeDocument/2006/relationships/image" Target="../media/image36.png"/><Relationship Id="rId4" Type="http://schemas.openxmlformats.org/officeDocument/2006/relationships/image" Target="../media/image30.png"/><Relationship Id="rId9" Type="http://schemas.openxmlformats.org/officeDocument/2006/relationships/image" Target="../media/image3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7.xml.rels><?xml version="1.0" encoding="UTF-8" standalone="yes"?>
<Relationships xmlns="http://schemas.openxmlformats.org/package/2006/relationships"><Relationship Id="rId8" Type="http://schemas.openxmlformats.org/officeDocument/2006/relationships/image" Target="../media/image49.png"/><Relationship Id="rId13" Type="http://schemas.openxmlformats.org/officeDocument/2006/relationships/image" Target="../media/image54.png"/><Relationship Id="rId3" Type="http://schemas.openxmlformats.org/officeDocument/2006/relationships/image" Target="../media/image44.png"/><Relationship Id="rId7" Type="http://schemas.openxmlformats.org/officeDocument/2006/relationships/image" Target="../media/image48.png"/><Relationship Id="rId12" Type="http://schemas.openxmlformats.org/officeDocument/2006/relationships/image" Target="../media/image53.png"/><Relationship Id="rId2" Type="http://schemas.openxmlformats.org/officeDocument/2006/relationships/image" Target="../media/image43.png"/><Relationship Id="rId1" Type="http://schemas.openxmlformats.org/officeDocument/2006/relationships/image" Target="../media/image42.png"/><Relationship Id="rId6" Type="http://schemas.openxmlformats.org/officeDocument/2006/relationships/image" Target="../media/image47.png"/><Relationship Id="rId11" Type="http://schemas.openxmlformats.org/officeDocument/2006/relationships/image" Target="../media/image52.png"/><Relationship Id="rId5" Type="http://schemas.openxmlformats.org/officeDocument/2006/relationships/image" Target="../media/image46.png"/><Relationship Id="rId15" Type="http://schemas.openxmlformats.org/officeDocument/2006/relationships/image" Target="../media/image56.png"/><Relationship Id="rId10" Type="http://schemas.openxmlformats.org/officeDocument/2006/relationships/image" Target="../media/image51.png"/><Relationship Id="rId4" Type="http://schemas.openxmlformats.org/officeDocument/2006/relationships/image" Target="../media/image45.png"/><Relationship Id="rId9" Type="http://schemas.openxmlformats.org/officeDocument/2006/relationships/image" Target="../media/image50.png"/><Relationship Id="rId14" Type="http://schemas.openxmlformats.org/officeDocument/2006/relationships/image" Target="../media/image5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228600</xdr:colOff>
      <xdr:row>102</xdr:row>
      <xdr:rowOff>9525</xdr:rowOff>
    </xdr:to>
    <xdr:pic>
      <xdr:nvPicPr>
        <xdr:cNvPr id="14385" name="Рисунок 2">
          <a:extLst>
            <a:ext uri="{FF2B5EF4-FFF2-40B4-BE49-F238E27FC236}">
              <a16:creationId xmlns:a16="http://schemas.microsoft.com/office/drawing/2014/main" id="{16E381DE-CC26-11B4-0C21-DBFA67E7F5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1975"/>
          <a:ext cx="9982200" cy="1604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xdr:row>
      <xdr:rowOff>142875</xdr:rowOff>
    </xdr:from>
    <xdr:to>
      <xdr:col>16</xdr:col>
      <xdr:colOff>295275</xdr:colOff>
      <xdr:row>189</xdr:row>
      <xdr:rowOff>104775</xdr:rowOff>
    </xdr:to>
    <xdr:pic>
      <xdr:nvPicPr>
        <xdr:cNvPr id="14386" name="Рисунок 5">
          <a:extLst>
            <a:ext uri="{FF2B5EF4-FFF2-40B4-BE49-F238E27FC236}">
              <a16:creationId xmlns:a16="http://schemas.microsoft.com/office/drawing/2014/main" id="{88EA7309-FE25-7F27-BD7A-19B313A35B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6573500"/>
          <a:ext cx="10048875" cy="1421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xdr:row>
      <xdr:rowOff>0</xdr:rowOff>
    </xdr:from>
    <xdr:to>
      <xdr:col>16</xdr:col>
      <xdr:colOff>371475</xdr:colOff>
      <xdr:row>240</xdr:row>
      <xdr:rowOff>66675</xdr:rowOff>
    </xdr:to>
    <xdr:pic>
      <xdr:nvPicPr>
        <xdr:cNvPr id="14387" name="Рисунок 6">
          <a:extLst>
            <a:ext uri="{FF2B5EF4-FFF2-40B4-BE49-F238E27FC236}">
              <a16:creationId xmlns:a16="http://schemas.microsoft.com/office/drawing/2014/main" id="{597D584A-4C52-8718-715B-0E7FFD35D9B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0841950"/>
          <a:ext cx="10125075" cy="816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xdr:row>
      <xdr:rowOff>47625</xdr:rowOff>
    </xdr:from>
    <xdr:to>
      <xdr:col>16</xdr:col>
      <xdr:colOff>390525</xdr:colOff>
      <xdr:row>264</xdr:row>
      <xdr:rowOff>47625</xdr:rowOff>
    </xdr:to>
    <xdr:pic>
      <xdr:nvPicPr>
        <xdr:cNvPr id="14388" name="Рисунок 8">
          <a:extLst>
            <a:ext uri="{FF2B5EF4-FFF2-40B4-BE49-F238E27FC236}">
              <a16:creationId xmlns:a16="http://schemas.microsoft.com/office/drawing/2014/main" id="{25E40D27-8585-3D87-DD62-ED4D901E7D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8985825"/>
          <a:ext cx="10144125"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264</xdr:row>
      <xdr:rowOff>47625</xdr:rowOff>
    </xdr:from>
    <xdr:to>
      <xdr:col>16</xdr:col>
      <xdr:colOff>428625</xdr:colOff>
      <xdr:row>282</xdr:row>
      <xdr:rowOff>28575</xdr:rowOff>
    </xdr:to>
    <xdr:pic>
      <xdr:nvPicPr>
        <xdr:cNvPr id="14389" name="Рисунок 9">
          <a:extLst>
            <a:ext uri="{FF2B5EF4-FFF2-40B4-BE49-F238E27FC236}">
              <a16:creationId xmlns:a16="http://schemas.microsoft.com/office/drawing/2014/main" id="{7BEAAEC8-B3D9-FC40-1A8B-F90E613526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8575" y="42872025"/>
          <a:ext cx="10153650"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180975</xdr:colOff>
      <xdr:row>44</xdr:row>
      <xdr:rowOff>85725</xdr:rowOff>
    </xdr:to>
    <xdr:pic>
      <xdr:nvPicPr>
        <xdr:cNvPr id="27774" name="Рисунок 10">
          <a:extLst>
            <a:ext uri="{FF2B5EF4-FFF2-40B4-BE49-F238E27FC236}">
              <a16:creationId xmlns:a16="http://schemas.microsoft.com/office/drawing/2014/main" id="{C329599D-80FC-2C37-C7F1-9BB33E42E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057775" cy="721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8</xdr:col>
      <xdr:colOff>219075</xdr:colOff>
      <xdr:row>80</xdr:row>
      <xdr:rowOff>152400</xdr:rowOff>
    </xdr:to>
    <xdr:pic>
      <xdr:nvPicPr>
        <xdr:cNvPr id="27775" name="Рисунок 11">
          <a:extLst>
            <a:ext uri="{FF2B5EF4-FFF2-40B4-BE49-F238E27FC236}">
              <a16:creationId xmlns:a16="http://schemas.microsoft.com/office/drawing/2014/main" id="{65147EF1-D86B-B1C2-2F1A-F851312CDD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448550"/>
          <a:ext cx="5095875" cy="565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xdr:row>
      <xdr:rowOff>85725</xdr:rowOff>
    </xdr:from>
    <xdr:to>
      <xdr:col>10</xdr:col>
      <xdr:colOff>85725</xdr:colOff>
      <xdr:row>120</xdr:row>
      <xdr:rowOff>19050</xdr:rowOff>
    </xdr:to>
    <xdr:pic>
      <xdr:nvPicPr>
        <xdr:cNvPr id="27776" name="Рисунок 12">
          <a:extLst>
            <a:ext uri="{FF2B5EF4-FFF2-40B4-BE49-F238E27FC236}">
              <a16:creationId xmlns:a16="http://schemas.microsoft.com/office/drawing/2014/main" id="{BF81E7C5-998F-B000-1A87-6518568FBBF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5400000">
          <a:off x="695325" y="13963650"/>
          <a:ext cx="4791075" cy="6181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xdr:row>
      <xdr:rowOff>123825</xdr:rowOff>
    </xdr:from>
    <xdr:to>
      <xdr:col>8</xdr:col>
      <xdr:colOff>514350</xdr:colOff>
      <xdr:row>163</xdr:row>
      <xdr:rowOff>47625</xdr:rowOff>
    </xdr:to>
    <xdr:pic>
      <xdr:nvPicPr>
        <xdr:cNvPr id="27777" name="Рисунок 13">
          <a:extLst>
            <a:ext uri="{FF2B5EF4-FFF2-40B4-BE49-F238E27FC236}">
              <a16:creationId xmlns:a16="http://schemas.microsoft.com/office/drawing/2014/main" id="{86A5D8ED-CB1D-89B2-7287-7BCA82709F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rot="5400000">
          <a:off x="871537" y="21921788"/>
          <a:ext cx="3648075" cy="539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xdr:row>
      <xdr:rowOff>38100</xdr:rowOff>
    </xdr:from>
    <xdr:to>
      <xdr:col>9</xdr:col>
      <xdr:colOff>104775</xdr:colOff>
      <xdr:row>210</xdr:row>
      <xdr:rowOff>85725</xdr:rowOff>
    </xdr:to>
    <xdr:pic>
      <xdr:nvPicPr>
        <xdr:cNvPr id="27778" name="Рисунок 14">
          <a:extLst>
            <a:ext uri="{FF2B5EF4-FFF2-40B4-BE49-F238E27FC236}">
              <a16:creationId xmlns:a16="http://schemas.microsoft.com/office/drawing/2014/main" id="{65D1B728-39C9-7020-4E44-82B2890E52C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rot="5400000">
          <a:off x="342900" y="28841700"/>
          <a:ext cx="4905375"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215</xdr:row>
      <xdr:rowOff>9525</xdr:rowOff>
    </xdr:from>
    <xdr:to>
      <xdr:col>7</xdr:col>
      <xdr:colOff>219075</xdr:colOff>
      <xdr:row>243</xdr:row>
      <xdr:rowOff>114300</xdr:rowOff>
    </xdr:to>
    <xdr:pic>
      <xdr:nvPicPr>
        <xdr:cNvPr id="27779" name="Рисунок 15">
          <a:extLst>
            <a:ext uri="{FF2B5EF4-FFF2-40B4-BE49-F238E27FC236}">
              <a16:creationId xmlns:a16="http://schemas.microsoft.com/office/drawing/2014/main" id="{0257BF46-CC8D-DA6D-C741-262D9518363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400000">
          <a:off x="0" y="34975800"/>
          <a:ext cx="4638675"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xdr:row>
      <xdr:rowOff>47625</xdr:rowOff>
    </xdr:from>
    <xdr:to>
      <xdr:col>9</xdr:col>
      <xdr:colOff>495300</xdr:colOff>
      <xdr:row>280</xdr:row>
      <xdr:rowOff>152400</xdr:rowOff>
    </xdr:to>
    <xdr:pic>
      <xdr:nvPicPr>
        <xdr:cNvPr id="27780" name="Рисунок 16">
          <a:extLst>
            <a:ext uri="{FF2B5EF4-FFF2-40B4-BE49-F238E27FC236}">
              <a16:creationId xmlns:a16="http://schemas.microsoft.com/office/drawing/2014/main" id="{F47BB1EA-4D08-A03C-EF7A-FEE20A2F343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5400000">
          <a:off x="671512" y="40181213"/>
          <a:ext cx="4638675" cy="598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xdr:row>
      <xdr:rowOff>95250</xdr:rowOff>
    </xdr:from>
    <xdr:to>
      <xdr:col>9</xdr:col>
      <xdr:colOff>495300</xdr:colOff>
      <xdr:row>326</xdr:row>
      <xdr:rowOff>152400</xdr:rowOff>
    </xdr:to>
    <xdr:pic>
      <xdr:nvPicPr>
        <xdr:cNvPr id="27781" name="Рисунок 17">
          <a:extLst>
            <a:ext uri="{FF2B5EF4-FFF2-40B4-BE49-F238E27FC236}">
              <a16:creationId xmlns:a16="http://schemas.microsoft.com/office/drawing/2014/main" id="{C5AE5C9B-F38F-4123-781D-52F9E2FAE21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rot="5400000">
          <a:off x="614362" y="47572613"/>
          <a:ext cx="4752975" cy="598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46</xdr:row>
      <xdr:rowOff>152400</xdr:rowOff>
    </xdr:to>
    <xdr:pic>
      <xdr:nvPicPr>
        <xdr:cNvPr id="25021" name="Рисунок 1">
          <a:extLst>
            <a:ext uri="{FF2B5EF4-FFF2-40B4-BE49-F238E27FC236}">
              <a16:creationId xmlns:a16="http://schemas.microsoft.com/office/drawing/2014/main" id="{9903B827-7690-5E67-69F7-62CAE05D3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895850" cy="7600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8</xdr:col>
      <xdr:colOff>9525</xdr:colOff>
      <xdr:row>90</xdr:row>
      <xdr:rowOff>123825</xdr:rowOff>
    </xdr:to>
    <xdr:pic>
      <xdr:nvPicPr>
        <xdr:cNvPr id="25022" name="Рисунок 2">
          <a:extLst>
            <a:ext uri="{FF2B5EF4-FFF2-40B4-BE49-F238E27FC236}">
              <a16:creationId xmlns:a16="http://schemas.microsoft.com/office/drawing/2014/main" id="{9E71BBB4-DD2E-934E-3DF1-C510D5B285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610475"/>
          <a:ext cx="4886325" cy="708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xdr:row>
      <xdr:rowOff>0</xdr:rowOff>
    </xdr:from>
    <xdr:to>
      <xdr:col>8</xdr:col>
      <xdr:colOff>19050</xdr:colOff>
      <xdr:row>135</xdr:row>
      <xdr:rowOff>57150</xdr:rowOff>
    </xdr:to>
    <xdr:pic>
      <xdr:nvPicPr>
        <xdr:cNvPr id="25023" name="Рисунок 3">
          <a:extLst>
            <a:ext uri="{FF2B5EF4-FFF2-40B4-BE49-F238E27FC236}">
              <a16:creationId xmlns:a16="http://schemas.microsoft.com/office/drawing/2014/main" id="{F813BFB5-4C83-6C5E-605E-59953FE6495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735175"/>
          <a:ext cx="4895850" cy="718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xdr:row>
      <xdr:rowOff>0</xdr:rowOff>
    </xdr:from>
    <xdr:to>
      <xdr:col>8</xdr:col>
      <xdr:colOff>0</xdr:colOff>
      <xdr:row>178</xdr:row>
      <xdr:rowOff>114300</xdr:rowOff>
    </xdr:to>
    <xdr:pic>
      <xdr:nvPicPr>
        <xdr:cNvPr id="25024" name="Рисунок 4">
          <a:extLst>
            <a:ext uri="{FF2B5EF4-FFF2-40B4-BE49-F238E27FC236}">
              <a16:creationId xmlns:a16="http://schemas.microsoft.com/office/drawing/2014/main" id="{E0333AEA-BA36-B8FD-5704-589E83D56B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021800"/>
          <a:ext cx="4876800" cy="691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xdr:row>
      <xdr:rowOff>0</xdr:rowOff>
    </xdr:from>
    <xdr:to>
      <xdr:col>7</xdr:col>
      <xdr:colOff>523875</xdr:colOff>
      <xdr:row>193</xdr:row>
      <xdr:rowOff>85725</xdr:rowOff>
    </xdr:to>
    <xdr:pic>
      <xdr:nvPicPr>
        <xdr:cNvPr id="25025" name="Рисунок 5">
          <a:extLst>
            <a:ext uri="{FF2B5EF4-FFF2-40B4-BE49-F238E27FC236}">
              <a16:creationId xmlns:a16="http://schemas.microsoft.com/office/drawing/2014/main" id="{EDD31A0D-D161-3105-E415-7637FD78294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8984575"/>
          <a:ext cx="4791075" cy="235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xdr:row>
      <xdr:rowOff>0</xdr:rowOff>
    </xdr:from>
    <xdr:to>
      <xdr:col>8</xdr:col>
      <xdr:colOff>219075</xdr:colOff>
      <xdr:row>238</xdr:row>
      <xdr:rowOff>152400</xdr:rowOff>
    </xdr:to>
    <xdr:pic>
      <xdr:nvPicPr>
        <xdr:cNvPr id="25026" name="Рисунок 6">
          <a:extLst>
            <a:ext uri="{FF2B5EF4-FFF2-40B4-BE49-F238E27FC236}">
              <a16:creationId xmlns:a16="http://schemas.microsoft.com/office/drawing/2014/main" id="{F04F409C-86E3-1EAE-BD0C-942E119DDD3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31413450"/>
          <a:ext cx="5095875" cy="727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xdr:row>
      <xdr:rowOff>0</xdr:rowOff>
    </xdr:from>
    <xdr:to>
      <xdr:col>7</xdr:col>
      <xdr:colOff>476250</xdr:colOff>
      <xdr:row>253</xdr:row>
      <xdr:rowOff>57150</xdr:rowOff>
    </xdr:to>
    <xdr:pic>
      <xdr:nvPicPr>
        <xdr:cNvPr id="25027" name="Рисунок 7">
          <a:extLst>
            <a:ext uri="{FF2B5EF4-FFF2-40B4-BE49-F238E27FC236}">
              <a16:creationId xmlns:a16="http://schemas.microsoft.com/office/drawing/2014/main" id="{CA48474C-1967-2830-5474-E61CF00AA5C7}"/>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38700075"/>
          <a:ext cx="474345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xdr:row>
      <xdr:rowOff>0</xdr:rowOff>
    </xdr:from>
    <xdr:to>
      <xdr:col>8</xdr:col>
      <xdr:colOff>114300</xdr:colOff>
      <xdr:row>299</xdr:row>
      <xdr:rowOff>19050</xdr:rowOff>
    </xdr:to>
    <xdr:pic>
      <xdr:nvPicPr>
        <xdr:cNvPr id="25028" name="Рисунок 8">
          <a:extLst>
            <a:ext uri="{FF2B5EF4-FFF2-40B4-BE49-F238E27FC236}">
              <a16:creationId xmlns:a16="http://schemas.microsoft.com/office/drawing/2014/main" id="{8859D72F-6098-691F-C959-1739AED9894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41128950"/>
          <a:ext cx="4991100" cy="7305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299</xdr:row>
      <xdr:rowOff>0</xdr:rowOff>
    </xdr:from>
    <xdr:to>
      <xdr:col>8</xdr:col>
      <xdr:colOff>38100</xdr:colOff>
      <xdr:row>306</xdr:row>
      <xdr:rowOff>57150</xdr:rowOff>
    </xdr:to>
    <xdr:pic>
      <xdr:nvPicPr>
        <xdr:cNvPr id="25029" name="Рисунок 9">
          <a:extLst>
            <a:ext uri="{FF2B5EF4-FFF2-40B4-BE49-F238E27FC236}">
              <a16:creationId xmlns:a16="http://schemas.microsoft.com/office/drawing/2014/main" id="{91C1F255-5816-8F68-91CD-A642BFDCE25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48415575"/>
          <a:ext cx="49149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307</xdr:row>
      <xdr:rowOff>0</xdr:rowOff>
    </xdr:from>
    <xdr:to>
      <xdr:col>8</xdr:col>
      <xdr:colOff>190500</xdr:colOff>
      <xdr:row>352</xdr:row>
      <xdr:rowOff>9525</xdr:rowOff>
    </xdr:to>
    <xdr:pic>
      <xdr:nvPicPr>
        <xdr:cNvPr id="25030" name="Рисунок 10">
          <a:extLst>
            <a:ext uri="{FF2B5EF4-FFF2-40B4-BE49-F238E27FC236}">
              <a16:creationId xmlns:a16="http://schemas.microsoft.com/office/drawing/2014/main" id="{D8B7C30E-3F43-220E-80D1-21620480330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49710975"/>
          <a:ext cx="5067300" cy="729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352</xdr:row>
      <xdr:rowOff>0</xdr:rowOff>
    </xdr:from>
    <xdr:to>
      <xdr:col>8</xdr:col>
      <xdr:colOff>123825</xdr:colOff>
      <xdr:row>397</xdr:row>
      <xdr:rowOff>142875</xdr:rowOff>
    </xdr:to>
    <xdr:pic>
      <xdr:nvPicPr>
        <xdr:cNvPr id="25031" name="Рисунок 11">
          <a:extLst>
            <a:ext uri="{FF2B5EF4-FFF2-40B4-BE49-F238E27FC236}">
              <a16:creationId xmlns:a16="http://schemas.microsoft.com/office/drawing/2014/main" id="{A1C661D7-FEF0-C7C0-E9EB-E42211C66C3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56997600"/>
          <a:ext cx="5000625" cy="742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398</xdr:row>
      <xdr:rowOff>0</xdr:rowOff>
    </xdr:from>
    <xdr:to>
      <xdr:col>7</xdr:col>
      <xdr:colOff>542925</xdr:colOff>
      <xdr:row>434</xdr:row>
      <xdr:rowOff>114300</xdr:rowOff>
    </xdr:to>
    <xdr:pic>
      <xdr:nvPicPr>
        <xdr:cNvPr id="25032" name="Рисунок 12">
          <a:extLst>
            <a:ext uri="{FF2B5EF4-FFF2-40B4-BE49-F238E27FC236}">
              <a16:creationId xmlns:a16="http://schemas.microsoft.com/office/drawing/2014/main" id="{15CE0852-96B1-23A0-7991-B80B82977AB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64446150"/>
          <a:ext cx="4810125" cy="594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66675</xdr:rowOff>
    </xdr:from>
    <xdr:to>
      <xdr:col>21</xdr:col>
      <xdr:colOff>95250</xdr:colOff>
      <xdr:row>45</xdr:row>
      <xdr:rowOff>123825</xdr:rowOff>
    </xdr:to>
    <xdr:pic>
      <xdr:nvPicPr>
        <xdr:cNvPr id="6262" name="Рисунок 2">
          <a:extLst>
            <a:ext uri="{FF2B5EF4-FFF2-40B4-BE49-F238E27FC236}">
              <a16:creationId xmlns:a16="http://schemas.microsoft.com/office/drawing/2014/main" id="{3FDFE497-E76F-4018-9FEE-266A0BB70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905125" y="-2266950"/>
          <a:ext cx="7086600" cy="128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438150</xdr:colOff>
      <xdr:row>39</xdr:row>
      <xdr:rowOff>19050</xdr:rowOff>
    </xdr:to>
    <xdr:pic>
      <xdr:nvPicPr>
        <xdr:cNvPr id="26095" name="Рисунок 3">
          <a:extLst>
            <a:ext uri="{FF2B5EF4-FFF2-40B4-BE49-F238E27FC236}">
              <a16:creationId xmlns:a16="http://schemas.microsoft.com/office/drawing/2014/main" id="{01468A7A-24BF-6241-04D1-06AD547E7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30150" cy="6334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16</xdr:col>
      <xdr:colOff>371475</xdr:colOff>
      <xdr:row>80</xdr:row>
      <xdr:rowOff>47625</xdr:rowOff>
    </xdr:to>
    <xdr:pic>
      <xdr:nvPicPr>
        <xdr:cNvPr id="26096" name="Рисунок 4">
          <a:extLst>
            <a:ext uri="{FF2B5EF4-FFF2-40B4-BE49-F238E27FC236}">
              <a16:creationId xmlns:a16="http://schemas.microsoft.com/office/drawing/2014/main" id="{505D79EC-B034-2949-6997-166766357F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315075"/>
          <a:ext cx="10125075" cy="668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xdr:row>
      <xdr:rowOff>0</xdr:rowOff>
    </xdr:from>
    <xdr:to>
      <xdr:col>16</xdr:col>
      <xdr:colOff>304800</xdr:colOff>
      <xdr:row>99</xdr:row>
      <xdr:rowOff>85725</xdr:rowOff>
    </xdr:to>
    <xdr:pic>
      <xdr:nvPicPr>
        <xdr:cNvPr id="26097" name="Рисунок 5">
          <a:extLst>
            <a:ext uri="{FF2B5EF4-FFF2-40B4-BE49-F238E27FC236}">
              <a16:creationId xmlns:a16="http://schemas.microsoft.com/office/drawing/2014/main" id="{AFADA0E2-4160-25E8-0EE4-4F86B59B41B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954000"/>
          <a:ext cx="10058400" cy="316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xdr:row>
      <xdr:rowOff>0</xdr:rowOff>
    </xdr:from>
    <xdr:to>
      <xdr:col>16</xdr:col>
      <xdr:colOff>409575</xdr:colOff>
      <xdr:row>140</xdr:row>
      <xdr:rowOff>47625</xdr:rowOff>
    </xdr:to>
    <xdr:pic>
      <xdr:nvPicPr>
        <xdr:cNvPr id="26098" name="Рисунок 6">
          <a:extLst>
            <a:ext uri="{FF2B5EF4-FFF2-40B4-BE49-F238E27FC236}">
              <a16:creationId xmlns:a16="http://schemas.microsoft.com/office/drawing/2014/main" id="{F0FB8427-D615-87A6-56C4-4D1614144E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92500"/>
          <a:ext cx="10163175" cy="652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xdr:row>
      <xdr:rowOff>0</xdr:rowOff>
    </xdr:from>
    <xdr:to>
      <xdr:col>16</xdr:col>
      <xdr:colOff>533400</xdr:colOff>
      <xdr:row>176</xdr:row>
      <xdr:rowOff>57150</xdr:rowOff>
    </xdr:to>
    <xdr:pic>
      <xdr:nvPicPr>
        <xdr:cNvPr id="26099" name="Рисунок 7">
          <a:extLst>
            <a:ext uri="{FF2B5EF4-FFF2-40B4-BE49-F238E27FC236}">
              <a16:creationId xmlns:a16="http://schemas.microsoft.com/office/drawing/2014/main" id="{6051CD7B-BCE2-3167-A3B3-845B2896290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2669500"/>
          <a:ext cx="10287000" cy="588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xdr:row>
      <xdr:rowOff>0</xdr:rowOff>
    </xdr:from>
    <xdr:to>
      <xdr:col>16</xdr:col>
      <xdr:colOff>161925</xdr:colOff>
      <xdr:row>217</xdr:row>
      <xdr:rowOff>152400</xdr:rowOff>
    </xdr:to>
    <xdr:pic>
      <xdr:nvPicPr>
        <xdr:cNvPr id="26100" name="Рисунок 8">
          <a:extLst>
            <a:ext uri="{FF2B5EF4-FFF2-40B4-BE49-F238E27FC236}">
              <a16:creationId xmlns:a16="http://schemas.microsoft.com/office/drawing/2014/main" id="{A5050FD4-00D3-1A65-9B0C-64BD170F914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8660725"/>
          <a:ext cx="9915525" cy="662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xdr:row>
      <xdr:rowOff>0</xdr:rowOff>
    </xdr:from>
    <xdr:to>
      <xdr:col>16</xdr:col>
      <xdr:colOff>266700</xdr:colOff>
      <xdr:row>244</xdr:row>
      <xdr:rowOff>28575</xdr:rowOff>
    </xdr:to>
    <xdr:pic>
      <xdr:nvPicPr>
        <xdr:cNvPr id="26101" name="Рисунок 9">
          <a:extLst>
            <a:ext uri="{FF2B5EF4-FFF2-40B4-BE49-F238E27FC236}">
              <a16:creationId xmlns:a16="http://schemas.microsoft.com/office/drawing/2014/main" id="{C9F311E5-58D1-252C-88F4-4055F513397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35299650"/>
          <a:ext cx="10020300" cy="423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xdr:row>
      <xdr:rowOff>0</xdr:rowOff>
    </xdr:from>
    <xdr:to>
      <xdr:col>16</xdr:col>
      <xdr:colOff>95250</xdr:colOff>
      <xdr:row>283</xdr:row>
      <xdr:rowOff>9525</xdr:rowOff>
    </xdr:to>
    <xdr:pic>
      <xdr:nvPicPr>
        <xdr:cNvPr id="26102" name="Рисунок 10">
          <a:extLst>
            <a:ext uri="{FF2B5EF4-FFF2-40B4-BE49-F238E27FC236}">
              <a16:creationId xmlns:a16="http://schemas.microsoft.com/office/drawing/2014/main" id="{8122CE31-3F91-4BE5-6779-42460A5120A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39509700"/>
          <a:ext cx="9848850" cy="632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xdr:row>
      <xdr:rowOff>0</xdr:rowOff>
    </xdr:from>
    <xdr:to>
      <xdr:col>16</xdr:col>
      <xdr:colOff>295275</xdr:colOff>
      <xdr:row>324</xdr:row>
      <xdr:rowOff>95250</xdr:rowOff>
    </xdr:to>
    <xdr:pic>
      <xdr:nvPicPr>
        <xdr:cNvPr id="26103" name="Рисунок 11">
          <a:extLst>
            <a:ext uri="{FF2B5EF4-FFF2-40B4-BE49-F238E27FC236}">
              <a16:creationId xmlns:a16="http://schemas.microsoft.com/office/drawing/2014/main" id="{72E3A1CB-AFD8-7D65-D1E2-3BBCC4EF2185}"/>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45824775"/>
          <a:ext cx="10048875" cy="6734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325</xdr:row>
      <xdr:rowOff>0</xdr:rowOff>
    </xdr:from>
    <xdr:to>
      <xdr:col>16</xdr:col>
      <xdr:colOff>361950</xdr:colOff>
      <xdr:row>365</xdr:row>
      <xdr:rowOff>0</xdr:rowOff>
    </xdr:to>
    <xdr:pic>
      <xdr:nvPicPr>
        <xdr:cNvPr id="26104" name="Рисунок 12">
          <a:extLst>
            <a:ext uri="{FF2B5EF4-FFF2-40B4-BE49-F238E27FC236}">
              <a16:creationId xmlns:a16="http://schemas.microsoft.com/office/drawing/2014/main" id="{45985C04-A9A0-9262-9AD9-85F750F478D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52625625"/>
          <a:ext cx="10115550" cy="647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365</xdr:row>
      <xdr:rowOff>0</xdr:rowOff>
    </xdr:from>
    <xdr:to>
      <xdr:col>16</xdr:col>
      <xdr:colOff>352425</xdr:colOff>
      <xdr:row>404</xdr:row>
      <xdr:rowOff>123825</xdr:rowOff>
    </xdr:to>
    <xdr:pic>
      <xdr:nvPicPr>
        <xdr:cNvPr id="26105" name="Рисунок 13">
          <a:extLst>
            <a:ext uri="{FF2B5EF4-FFF2-40B4-BE49-F238E27FC236}">
              <a16:creationId xmlns:a16="http://schemas.microsoft.com/office/drawing/2014/main" id="{3CA409B4-382D-A8B2-726B-52B96A17A79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59102625"/>
          <a:ext cx="10106025" cy="643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405</xdr:row>
      <xdr:rowOff>0</xdr:rowOff>
    </xdr:from>
    <xdr:to>
      <xdr:col>16</xdr:col>
      <xdr:colOff>295275</xdr:colOff>
      <xdr:row>445</xdr:row>
      <xdr:rowOff>38100</xdr:rowOff>
    </xdr:to>
    <xdr:pic>
      <xdr:nvPicPr>
        <xdr:cNvPr id="26106" name="Рисунок 14">
          <a:extLst>
            <a:ext uri="{FF2B5EF4-FFF2-40B4-BE49-F238E27FC236}">
              <a16:creationId xmlns:a16="http://schemas.microsoft.com/office/drawing/2014/main" id="{AC7E7BD2-BE90-1EB3-1151-E1A45A179913}"/>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65579625"/>
          <a:ext cx="10048875" cy="651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445</xdr:row>
      <xdr:rowOff>0</xdr:rowOff>
    </xdr:from>
    <xdr:to>
      <xdr:col>16</xdr:col>
      <xdr:colOff>104775</xdr:colOff>
      <xdr:row>463</xdr:row>
      <xdr:rowOff>19050</xdr:rowOff>
    </xdr:to>
    <xdr:pic>
      <xdr:nvPicPr>
        <xdr:cNvPr id="26107" name="Рисунок 15">
          <a:extLst>
            <a:ext uri="{FF2B5EF4-FFF2-40B4-BE49-F238E27FC236}">
              <a16:creationId xmlns:a16="http://schemas.microsoft.com/office/drawing/2014/main" id="{6E28C121-1C52-2465-917B-E0E009516AC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72056625"/>
          <a:ext cx="985837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409575</xdr:colOff>
      <xdr:row>62</xdr:row>
      <xdr:rowOff>19050</xdr:rowOff>
    </xdr:to>
    <xdr:pic>
      <xdr:nvPicPr>
        <xdr:cNvPr id="3701" name="Рисунок 1">
          <a:extLst>
            <a:ext uri="{FF2B5EF4-FFF2-40B4-BE49-F238E27FC236}">
              <a16:creationId xmlns:a16="http://schemas.microsoft.com/office/drawing/2014/main" id="{7B68083F-61FF-3043-681C-1C10408A28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xdr:row>
      <xdr:rowOff>28575</xdr:rowOff>
    </xdr:from>
    <xdr:to>
      <xdr:col>11</xdr:col>
      <xdr:colOff>409575</xdr:colOff>
      <xdr:row>124</xdr:row>
      <xdr:rowOff>47625</xdr:rowOff>
    </xdr:to>
    <xdr:pic>
      <xdr:nvPicPr>
        <xdr:cNvPr id="3702" name="Рисунок 2">
          <a:extLst>
            <a:ext uri="{FF2B5EF4-FFF2-40B4-BE49-F238E27FC236}">
              <a16:creationId xmlns:a16="http://schemas.microsoft.com/office/drawing/2014/main" id="{51836220-6FD0-4670-A159-71D73AEE39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0067925"/>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342900</xdr:colOff>
      <xdr:row>63</xdr:row>
      <xdr:rowOff>19050</xdr:rowOff>
    </xdr:to>
    <xdr:pic>
      <xdr:nvPicPr>
        <xdr:cNvPr id="24547" name="Рисунок 1046">
          <a:extLst>
            <a:ext uri="{FF2B5EF4-FFF2-40B4-BE49-F238E27FC236}">
              <a16:creationId xmlns:a16="http://schemas.microsoft.com/office/drawing/2014/main" id="{0146A9BC-2C09-785D-2B54-460D2D4DC6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105650" cy="1022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371475</xdr:colOff>
      <xdr:row>0</xdr:row>
      <xdr:rowOff>38100</xdr:rowOff>
    </xdr:from>
    <xdr:to>
      <xdr:col>17</xdr:col>
      <xdr:colOff>561975</xdr:colOff>
      <xdr:row>62</xdr:row>
      <xdr:rowOff>57150</xdr:rowOff>
    </xdr:to>
    <xdr:pic>
      <xdr:nvPicPr>
        <xdr:cNvPr id="24548" name="Рисунок 1047">
          <a:extLst>
            <a:ext uri="{FF2B5EF4-FFF2-40B4-BE49-F238E27FC236}">
              <a16:creationId xmlns:a16="http://schemas.microsoft.com/office/drawing/2014/main" id="{37975700-5245-FDA4-309F-EF64A1C51F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34225" y="38100"/>
          <a:ext cx="713422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9525</xdr:colOff>
      <xdr:row>0</xdr:row>
      <xdr:rowOff>9525</xdr:rowOff>
    </xdr:from>
    <xdr:to>
      <xdr:col>28</xdr:col>
      <xdr:colOff>419100</xdr:colOff>
      <xdr:row>62</xdr:row>
      <xdr:rowOff>28575</xdr:rowOff>
    </xdr:to>
    <xdr:pic>
      <xdr:nvPicPr>
        <xdr:cNvPr id="24549" name="Рисунок 1048">
          <a:extLst>
            <a:ext uri="{FF2B5EF4-FFF2-40B4-BE49-F238E27FC236}">
              <a16:creationId xmlns:a16="http://schemas.microsoft.com/office/drawing/2014/main" id="{120FEEA1-82D9-8503-267F-8D4F3804D1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716000" y="9525"/>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104775</xdr:rowOff>
    </xdr:from>
    <xdr:to>
      <xdr:col>6</xdr:col>
      <xdr:colOff>342900</xdr:colOff>
      <xdr:row>122</xdr:row>
      <xdr:rowOff>123825</xdr:rowOff>
    </xdr:to>
    <xdr:pic>
      <xdr:nvPicPr>
        <xdr:cNvPr id="24550" name="Рисунок 1049">
          <a:extLst>
            <a:ext uri="{FF2B5EF4-FFF2-40B4-BE49-F238E27FC236}">
              <a16:creationId xmlns:a16="http://schemas.microsoft.com/office/drawing/2014/main" id="{8A90A0F8-6D90-2132-5CDF-8B7645C2A2E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820275"/>
          <a:ext cx="710565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xdr:colOff>
      <xdr:row>59</xdr:row>
      <xdr:rowOff>38100</xdr:rowOff>
    </xdr:from>
    <xdr:to>
      <xdr:col>17</xdr:col>
      <xdr:colOff>419100</xdr:colOff>
      <xdr:row>121</xdr:row>
      <xdr:rowOff>57150</xdr:rowOff>
    </xdr:to>
    <xdr:pic>
      <xdr:nvPicPr>
        <xdr:cNvPr id="24551" name="Рисунок 1050">
          <a:extLst>
            <a:ext uri="{FF2B5EF4-FFF2-40B4-BE49-F238E27FC236}">
              <a16:creationId xmlns:a16="http://schemas.microsoft.com/office/drawing/2014/main" id="{EAF27B99-5105-9399-A87D-2B9E7947428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19925" y="9591675"/>
          <a:ext cx="710565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76200</xdr:colOff>
      <xdr:row>59</xdr:row>
      <xdr:rowOff>66675</xdr:rowOff>
    </xdr:from>
    <xdr:to>
      <xdr:col>28</xdr:col>
      <xdr:colOff>371475</xdr:colOff>
      <xdr:row>122</xdr:row>
      <xdr:rowOff>57150</xdr:rowOff>
    </xdr:to>
    <xdr:pic>
      <xdr:nvPicPr>
        <xdr:cNvPr id="24552" name="Рисунок 1051">
          <a:extLst>
            <a:ext uri="{FF2B5EF4-FFF2-40B4-BE49-F238E27FC236}">
              <a16:creationId xmlns:a16="http://schemas.microsoft.com/office/drawing/2014/main" id="{CBAB6A85-D40D-DFB0-6756-935572CCC1D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782675" y="9620250"/>
          <a:ext cx="7000875" cy="1019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120</xdr:row>
      <xdr:rowOff>104775</xdr:rowOff>
    </xdr:from>
    <xdr:to>
      <xdr:col>6</xdr:col>
      <xdr:colOff>419100</xdr:colOff>
      <xdr:row>182</xdr:row>
      <xdr:rowOff>123825</xdr:rowOff>
    </xdr:to>
    <xdr:pic>
      <xdr:nvPicPr>
        <xdr:cNvPr id="24553" name="Рисунок 1052">
          <a:extLst>
            <a:ext uri="{FF2B5EF4-FFF2-40B4-BE49-F238E27FC236}">
              <a16:creationId xmlns:a16="http://schemas.microsoft.com/office/drawing/2014/main" id="{49C86797-BEE4-724F-8DD7-5CF96BC36CD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150" y="19535775"/>
          <a:ext cx="712470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66675</xdr:colOff>
      <xdr:row>120</xdr:row>
      <xdr:rowOff>133350</xdr:rowOff>
    </xdr:from>
    <xdr:to>
      <xdr:col>17</xdr:col>
      <xdr:colOff>209550</xdr:colOff>
      <xdr:row>182</xdr:row>
      <xdr:rowOff>152400</xdr:rowOff>
    </xdr:to>
    <xdr:pic>
      <xdr:nvPicPr>
        <xdr:cNvPr id="24554" name="Рисунок 1053">
          <a:extLst>
            <a:ext uri="{FF2B5EF4-FFF2-40B4-BE49-F238E27FC236}">
              <a16:creationId xmlns:a16="http://schemas.microsoft.com/office/drawing/2014/main" id="{9BD84D78-A8EF-5A6B-600D-88DC0E193DD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29425" y="19564350"/>
          <a:ext cx="708660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447675</xdr:colOff>
      <xdr:row>120</xdr:row>
      <xdr:rowOff>47625</xdr:rowOff>
    </xdr:from>
    <xdr:to>
      <xdr:col>28</xdr:col>
      <xdr:colOff>428625</xdr:colOff>
      <xdr:row>183</xdr:row>
      <xdr:rowOff>123825</xdr:rowOff>
    </xdr:to>
    <xdr:pic>
      <xdr:nvPicPr>
        <xdr:cNvPr id="24555" name="Рисунок 1054">
          <a:extLst>
            <a:ext uri="{FF2B5EF4-FFF2-40B4-BE49-F238E27FC236}">
              <a16:creationId xmlns:a16="http://schemas.microsoft.com/office/drawing/2014/main" id="{036253CE-5103-1B46-B9F0-34A5800C659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544550" y="19478625"/>
          <a:ext cx="7296150" cy="1027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xdr:row>
      <xdr:rowOff>9525</xdr:rowOff>
    </xdr:from>
    <xdr:to>
      <xdr:col>6</xdr:col>
      <xdr:colOff>342900</xdr:colOff>
      <xdr:row>242</xdr:row>
      <xdr:rowOff>28575</xdr:rowOff>
    </xdr:to>
    <xdr:pic>
      <xdr:nvPicPr>
        <xdr:cNvPr id="24556" name="Рисунок 1055">
          <a:extLst>
            <a:ext uri="{FF2B5EF4-FFF2-40B4-BE49-F238E27FC236}">
              <a16:creationId xmlns:a16="http://schemas.microsoft.com/office/drawing/2014/main" id="{56D96D0A-8237-F4BD-3A87-30236A94921A}"/>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29156025"/>
          <a:ext cx="710565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47625</xdr:colOff>
      <xdr:row>179</xdr:row>
      <xdr:rowOff>66675</xdr:rowOff>
    </xdr:from>
    <xdr:to>
      <xdr:col>17</xdr:col>
      <xdr:colOff>57150</xdr:colOff>
      <xdr:row>241</xdr:row>
      <xdr:rowOff>85725</xdr:rowOff>
    </xdr:to>
    <xdr:pic>
      <xdr:nvPicPr>
        <xdr:cNvPr id="24557" name="Рисунок 1056">
          <a:extLst>
            <a:ext uri="{FF2B5EF4-FFF2-40B4-BE49-F238E27FC236}">
              <a16:creationId xmlns:a16="http://schemas.microsoft.com/office/drawing/2014/main" id="{C41F723A-7D5A-5CA8-9E5B-A604101BEFCB}"/>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810375" y="29051250"/>
          <a:ext cx="695325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504825</xdr:colOff>
      <xdr:row>180</xdr:row>
      <xdr:rowOff>114300</xdr:rowOff>
    </xdr:from>
    <xdr:to>
      <xdr:col>28</xdr:col>
      <xdr:colOff>428625</xdr:colOff>
      <xdr:row>245</xdr:row>
      <xdr:rowOff>95250</xdr:rowOff>
    </xdr:to>
    <xdr:pic>
      <xdr:nvPicPr>
        <xdr:cNvPr id="24558" name="Рисунок 1057">
          <a:extLst>
            <a:ext uri="{FF2B5EF4-FFF2-40B4-BE49-F238E27FC236}">
              <a16:creationId xmlns:a16="http://schemas.microsoft.com/office/drawing/2014/main" id="{B7FA22FE-3439-027E-FF67-219F78F885A9}"/>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3601700" y="29260800"/>
          <a:ext cx="7239000" cy="10506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xdr:row>
      <xdr:rowOff>47625</xdr:rowOff>
    </xdr:from>
    <xdr:to>
      <xdr:col>6</xdr:col>
      <xdr:colOff>247650</xdr:colOff>
      <xdr:row>303</xdr:row>
      <xdr:rowOff>66675</xdr:rowOff>
    </xdr:to>
    <xdr:pic>
      <xdr:nvPicPr>
        <xdr:cNvPr id="24559" name="Рисунок 1058">
          <a:extLst>
            <a:ext uri="{FF2B5EF4-FFF2-40B4-BE49-F238E27FC236}">
              <a16:creationId xmlns:a16="http://schemas.microsoft.com/office/drawing/2014/main" id="{7E789F58-3752-1640-300E-618CAE6DD096}"/>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39071550"/>
          <a:ext cx="701040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781050</xdr:colOff>
      <xdr:row>241</xdr:row>
      <xdr:rowOff>95250</xdr:rowOff>
    </xdr:from>
    <xdr:to>
      <xdr:col>17</xdr:col>
      <xdr:colOff>66675</xdr:colOff>
      <xdr:row>303</xdr:row>
      <xdr:rowOff>123825</xdr:rowOff>
    </xdr:to>
    <xdr:pic>
      <xdr:nvPicPr>
        <xdr:cNvPr id="24560" name="Рисунок 1059">
          <a:extLst>
            <a:ext uri="{FF2B5EF4-FFF2-40B4-BE49-F238E27FC236}">
              <a16:creationId xmlns:a16="http://schemas.microsoft.com/office/drawing/2014/main" id="{8DD486D1-4956-15C7-6214-A49007186262}"/>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638925" y="39119175"/>
          <a:ext cx="7134225" cy="10067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241</xdr:row>
      <xdr:rowOff>76200</xdr:rowOff>
    </xdr:from>
    <xdr:to>
      <xdr:col>28</xdr:col>
      <xdr:colOff>409575</xdr:colOff>
      <xdr:row>308</xdr:row>
      <xdr:rowOff>133350</xdr:rowOff>
    </xdr:to>
    <xdr:pic>
      <xdr:nvPicPr>
        <xdr:cNvPr id="24561" name="Рисунок 1061">
          <a:extLst>
            <a:ext uri="{FF2B5EF4-FFF2-40B4-BE49-F238E27FC236}">
              <a16:creationId xmlns:a16="http://schemas.microsoft.com/office/drawing/2014/main" id="{C2E8F75A-A8B1-676E-7BC5-74E5D529F46A}"/>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3706475" y="39100125"/>
          <a:ext cx="7115175"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3EA56-1ED0-4FB5-B07D-A2F0B1CFBDA3}">
  <dimension ref="A1:I2"/>
  <sheetViews>
    <sheetView tabSelected="1" zoomScale="110" zoomScaleNormal="110" workbookViewId="0">
      <selection activeCell="U360" sqref="U360"/>
    </sheetView>
  </sheetViews>
  <sheetFormatPr defaultRowHeight="12.75" x14ac:dyDescent="0.2"/>
  <sheetData>
    <row r="1" spans="1:9" ht="18.75" x14ac:dyDescent="0.3">
      <c r="A1" s="96" t="s">
        <v>381</v>
      </c>
      <c r="B1" s="96"/>
      <c r="C1" s="96"/>
      <c r="D1" s="96"/>
      <c r="E1" s="96"/>
      <c r="F1" s="96"/>
      <c r="G1" s="96"/>
      <c r="H1" s="96"/>
      <c r="I1" s="96"/>
    </row>
    <row r="2" spans="1:9" x14ac:dyDescent="0.2">
      <c r="A2" s="19"/>
      <c r="B2" s="19"/>
      <c r="C2" s="19"/>
    </row>
  </sheetData>
  <mergeCells count="1">
    <mergeCell ref="A1:I1"/>
  </mergeCells>
  <phoneticPr fontId="2" type="noConversion"/>
  <pageMargins left="0.75" right="0.75" top="1" bottom="1" header="0.5" footer="0.5"/>
  <pageSetup paperSize="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880E-7578-43C8-995A-45C01F182C66}">
  <dimension ref="A1:BU80"/>
  <sheetViews>
    <sheetView showGridLines="0" topLeftCell="A49" zoomScaleNormal="100" workbookViewId="0">
      <selection activeCell="BV1" sqref="BV1:CG65536"/>
    </sheetView>
  </sheetViews>
  <sheetFormatPr defaultColWidth="0.85546875" defaultRowHeight="15" x14ac:dyDescent="0.25"/>
  <cols>
    <col min="1" max="60" width="0.85546875" style="17"/>
    <col min="61" max="61" width="8.7109375" style="17" bestFit="1" customWidth="1"/>
    <col min="62" max="63" width="8.7109375" style="17" customWidth="1"/>
    <col min="64" max="64" width="9.7109375" style="17" customWidth="1"/>
    <col min="65" max="67" width="9.7109375" style="55" customWidth="1"/>
    <col min="68" max="71" width="9.7109375" style="17" customWidth="1"/>
    <col min="72" max="72" width="14.85546875" style="17" customWidth="1"/>
    <col min="73" max="73" width="24.28515625" style="17" customWidth="1"/>
    <col min="74" max="84" width="0.85546875" style="17"/>
    <col min="85" max="85" width="1.140625" style="17" customWidth="1"/>
    <col min="86" max="16384" width="0.85546875" style="17"/>
  </cols>
  <sheetData>
    <row r="1" spans="1:73" s="6" customFormat="1" ht="14.25" customHeight="1" x14ac:dyDescent="0.3">
      <c r="A1" s="99" t="s">
        <v>338</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row>
    <row r="2" spans="1:73" s="6" customFormat="1" ht="14.25" customHeight="1" x14ac:dyDescent="0.3">
      <c r="A2" s="99" t="s">
        <v>240</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c r="BO2" s="99"/>
      <c r="BP2" s="99"/>
      <c r="BQ2" s="99"/>
      <c r="BR2" s="99"/>
      <c r="BS2" s="99"/>
      <c r="BT2" s="99"/>
      <c r="BU2" s="99"/>
    </row>
    <row r="3" spans="1:73" s="6" customFormat="1" ht="14.25" customHeight="1" x14ac:dyDescent="0.3">
      <c r="A3" s="99" t="s">
        <v>339</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row>
    <row r="4" spans="1:73" s="6" customFormat="1" ht="14.25" customHeight="1" x14ac:dyDescent="0.3">
      <c r="A4" s="99" t="s">
        <v>340</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row>
    <row r="5" spans="1:73" ht="21" customHeight="1" x14ac:dyDescent="0.25">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P5" s="55"/>
      <c r="BQ5" s="55"/>
      <c r="BR5" s="55"/>
      <c r="BS5" s="55"/>
      <c r="BT5" s="55"/>
      <c r="BU5" s="55"/>
    </row>
    <row r="6" spans="1:73" ht="15.75" x14ac:dyDescent="0.25">
      <c r="A6" s="55"/>
      <c r="B6" s="55"/>
      <c r="C6" s="90" t="s">
        <v>341</v>
      </c>
      <c r="D6" s="90"/>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2" t="s">
        <v>487</v>
      </c>
      <c r="AH6" s="92"/>
      <c r="AI6" s="92"/>
      <c r="AJ6" s="92"/>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68"/>
      <c r="BK6" s="68"/>
      <c r="BL6" s="68"/>
      <c r="BM6" s="68"/>
      <c r="BP6" s="55"/>
      <c r="BQ6" s="55"/>
      <c r="BR6" s="55"/>
      <c r="BS6" s="55"/>
      <c r="BT6" s="55"/>
      <c r="BU6" s="55"/>
    </row>
    <row r="7" spans="1:73" ht="15.75" x14ac:dyDescent="0.25">
      <c r="A7" s="55"/>
      <c r="B7" s="55"/>
      <c r="C7" s="90" t="s">
        <v>342</v>
      </c>
      <c r="D7" s="90"/>
      <c r="E7" s="91"/>
      <c r="F7" s="91"/>
      <c r="G7" s="91"/>
      <c r="H7" s="91"/>
      <c r="I7" s="91"/>
      <c r="J7" s="97" t="s">
        <v>343</v>
      </c>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69"/>
      <c r="BK7" s="69"/>
      <c r="BL7" s="70"/>
      <c r="BM7" s="70"/>
      <c r="BP7" s="55"/>
      <c r="BQ7" s="55"/>
      <c r="BR7" s="55"/>
      <c r="BS7" s="55"/>
      <c r="BT7" s="55"/>
      <c r="BU7" s="55"/>
    </row>
    <row r="8" spans="1:73" ht="15.75" x14ac:dyDescent="0.25">
      <c r="A8" s="55"/>
      <c r="B8" s="55"/>
      <c r="C8" s="90" t="s">
        <v>344</v>
      </c>
      <c r="D8" s="90"/>
      <c r="E8" s="91"/>
      <c r="F8" s="91"/>
      <c r="G8" s="91"/>
      <c r="H8" s="91"/>
      <c r="I8" s="91"/>
      <c r="J8" s="98" t="s">
        <v>345</v>
      </c>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8"/>
      <c r="AW8" s="98"/>
      <c r="AX8" s="98"/>
      <c r="AY8" s="98"/>
      <c r="AZ8" s="98"/>
      <c r="BA8" s="98"/>
      <c r="BB8" s="98"/>
      <c r="BC8" s="98"/>
      <c r="BD8" s="98"/>
      <c r="BE8" s="98"/>
      <c r="BF8" s="98"/>
      <c r="BG8" s="98"/>
      <c r="BH8" s="98"/>
      <c r="BI8" s="98"/>
      <c r="BJ8" s="69"/>
      <c r="BK8" s="69"/>
      <c r="BL8" s="70"/>
      <c r="BM8" s="70"/>
      <c r="BP8" s="55"/>
      <c r="BQ8" s="55"/>
      <c r="BR8" s="55"/>
      <c r="BS8" s="55"/>
      <c r="BT8" s="55"/>
      <c r="BU8" s="55"/>
    </row>
    <row r="9" spans="1:73" ht="15.75" x14ac:dyDescent="0.25">
      <c r="A9" s="55"/>
      <c r="B9" s="55"/>
      <c r="C9" s="90" t="s">
        <v>346</v>
      </c>
      <c r="D9" s="90"/>
      <c r="E9" s="91"/>
      <c r="F9" s="91"/>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108" t="s">
        <v>491</v>
      </c>
      <c r="AR9" s="108"/>
      <c r="AS9" s="108"/>
      <c r="AT9" s="108"/>
      <c r="AU9" s="108"/>
      <c r="AV9" s="108"/>
      <c r="AW9" s="108"/>
      <c r="AX9" s="108"/>
      <c r="AY9" s="109" t="s">
        <v>239</v>
      </c>
      <c r="AZ9" s="109"/>
      <c r="BA9" s="108" t="s">
        <v>492</v>
      </c>
      <c r="BB9" s="108"/>
      <c r="BC9" s="108"/>
      <c r="BD9" s="108"/>
      <c r="BE9" s="108"/>
      <c r="BF9" s="108"/>
      <c r="BG9" s="108"/>
      <c r="BH9" s="108"/>
      <c r="BI9" s="91" t="s">
        <v>347</v>
      </c>
      <c r="BJ9" s="55"/>
      <c r="BK9" s="55"/>
      <c r="BL9" s="70"/>
      <c r="BM9" s="70"/>
      <c r="BP9" s="55"/>
      <c r="BQ9" s="55"/>
      <c r="BR9" s="55"/>
      <c r="BS9" s="55"/>
      <c r="BT9" s="55"/>
      <c r="BU9" s="55"/>
    </row>
    <row r="10" spans="1:73" ht="15" customHeight="1" x14ac:dyDescent="0.25">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P10" s="55"/>
      <c r="BQ10" s="55"/>
      <c r="BR10" s="55"/>
      <c r="BS10" s="55"/>
      <c r="BT10" s="55"/>
      <c r="BU10" s="55"/>
    </row>
    <row r="11" spans="1:73" s="18" customFormat="1" ht="13.5" customHeight="1" x14ac:dyDescent="0.2">
      <c r="A11" s="100" t="s">
        <v>241</v>
      </c>
      <c r="B11" s="110"/>
      <c r="C11" s="110"/>
      <c r="D11" s="110"/>
      <c r="E11" s="110"/>
      <c r="F11" s="110"/>
      <c r="G11" s="110"/>
      <c r="H11" s="110"/>
      <c r="I11" s="111"/>
      <c r="J11" s="114" t="s">
        <v>242</v>
      </c>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1"/>
      <c r="BI11" s="100" t="s">
        <v>348</v>
      </c>
      <c r="BJ11" s="102" t="s">
        <v>493</v>
      </c>
      <c r="BK11" s="103"/>
      <c r="BL11" s="102" t="s">
        <v>494</v>
      </c>
      <c r="BM11" s="117"/>
      <c r="BN11" s="103"/>
      <c r="BO11" s="102" t="s">
        <v>495</v>
      </c>
      <c r="BP11" s="103"/>
      <c r="BQ11" s="102" t="s">
        <v>496</v>
      </c>
      <c r="BR11" s="103"/>
      <c r="BS11" s="114" t="s">
        <v>497</v>
      </c>
      <c r="BT11" s="111"/>
      <c r="BU11" s="100" t="s">
        <v>349</v>
      </c>
    </row>
    <row r="12" spans="1:73" s="18" customFormat="1" ht="51" x14ac:dyDescent="0.2">
      <c r="A12" s="101"/>
      <c r="B12" s="112"/>
      <c r="C12" s="112"/>
      <c r="D12" s="112"/>
      <c r="E12" s="112"/>
      <c r="F12" s="112"/>
      <c r="G12" s="112"/>
      <c r="H12" s="112"/>
      <c r="I12" s="113"/>
      <c r="J12" s="101"/>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3"/>
      <c r="BI12" s="101"/>
      <c r="BJ12" s="71" t="s">
        <v>243</v>
      </c>
      <c r="BK12" s="64" t="s">
        <v>473</v>
      </c>
      <c r="BL12" s="71" t="s">
        <v>243</v>
      </c>
      <c r="BM12" s="94" t="s">
        <v>511</v>
      </c>
      <c r="BN12" s="64" t="s">
        <v>473</v>
      </c>
      <c r="BO12" s="71" t="s">
        <v>243</v>
      </c>
      <c r="BP12" s="64" t="s">
        <v>473</v>
      </c>
      <c r="BQ12" s="71" t="s">
        <v>243</v>
      </c>
      <c r="BR12" s="64" t="s">
        <v>473</v>
      </c>
      <c r="BS12" s="71" t="s">
        <v>243</v>
      </c>
      <c r="BT12" s="64" t="s">
        <v>473</v>
      </c>
      <c r="BU12" s="115"/>
    </row>
    <row r="13" spans="1:73" s="18" customFormat="1" ht="15" customHeight="1" x14ac:dyDescent="0.2">
      <c r="A13" s="104" t="s">
        <v>244</v>
      </c>
      <c r="B13" s="105"/>
      <c r="C13" s="105"/>
      <c r="D13" s="105"/>
      <c r="E13" s="105"/>
      <c r="F13" s="105"/>
      <c r="G13" s="105"/>
      <c r="H13" s="105"/>
      <c r="I13" s="106"/>
      <c r="J13" s="49"/>
      <c r="K13" s="107" t="s">
        <v>245</v>
      </c>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07"/>
      <c r="AX13" s="107"/>
      <c r="AY13" s="107"/>
      <c r="AZ13" s="107"/>
      <c r="BA13" s="107"/>
      <c r="BB13" s="107"/>
      <c r="BC13" s="107"/>
      <c r="BD13" s="107"/>
      <c r="BE13" s="107"/>
      <c r="BF13" s="107"/>
      <c r="BG13" s="107"/>
      <c r="BH13" s="50"/>
      <c r="BI13" s="49" t="s">
        <v>246</v>
      </c>
      <c r="BJ13" s="72" t="s">
        <v>246</v>
      </c>
      <c r="BK13" s="64" t="s">
        <v>246</v>
      </c>
      <c r="BL13" s="72" t="s">
        <v>246</v>
      </c>
      <c r="BM13" s="72" t="s">
        <v>246</v>
      </c>
      <c r="BN13" s="64" t="s">
        <v>246</v>
      </c>
      <c r="BO13" s="72" t="s">
        <v>246</v>
      </c>
      <c r="BP13" s="64" t="s">
        <v>246</v>
      </c>
      <c r="BQ13" s="72" t="s">
        <v>246</v>
      </c>
      <c r="BR13" s="71" t="s">
        <v>246</v>
      </c>
      <c r="BS13" s="72" t="s">
        <v>246</v>
      </c>
      <c r="BT13" s="72" t="s">
        <v>246</v>
      </c>
      <c r="BU13" s="65" t="s">
        <v>246</v>
      </c>
    </row>
    <row r="14" spans="1:73" s="18" customFormat="1" ht="30" customHeight="1" x14ac:dyDescent="0.2">
      <c r="A14" s="104" t="s">
        <v>350</v>
      </c>
      <c r="B14" s="105"/>
      <c r="C14" s="105"/>
      <c r="D14" s="105"/>
      <c r="E14" s="105"/>
      <c r="F14" s="105"/>
      <c r="G14" s="105"/>
      <c r="H14" s="105"/>
      <c r="I14" s="106"/>
      <c r="J14" s="49"/>
      <c r="K14" s="107" t="s">
        <v>247</v>
      </c>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c r="BD14" s="107"/>
      <c r="BE14" s="107"/>
      <c r="BF14" s="107"/>
      <c r="BG14" s="107"/>
      <c r="BH14" s="50"/>
      <c r="BI14" s="49" t="s">
        <v>139</v>
      </c>
      <c r="BJ14" s="83">
        <f>BJ15+BJ29+BJ43</f>
        <v>482.11999999999995</v>
      </c>
      <c r="BK14" s="83">
        <f>BK15+BK29+BK43</f>
        <v>522.27348000000006</v>
      </c>
      <c r="BL14" s="83">
        <f>BL15+BL29+BL43</f>
        <v>332.53</v>
      </c>
      <c r="BM14" s="83">
        <f>BM15+BM29+BM43</f>
        <v>366.54000000000008</v>
      </c>
      <c r="BN14" s="73"/>
      <c r="BO14" s="83">
        <f>BO15+BO29+BO43</f>
        <v>345.81000000000006</v>
      </c>
      <c r="BP14" s="73"/>
      <c r="BQ14" s="83">
        <f>BQ15+BQ29+BQ43</f>
        <v>359.47500000000002</v>
      </c>
      <c r="BR14" s="72"/>
      <c r="BS14" s="83">
        <f>BS15+BS29+BS43</f>
        <v>373.54499999999996</v>
      </c>
      <c r="BT14" s="71"/>
      <c r="BU14" s="66"/>
    </row>
    <row r="15" spans="1:73" s="18" customFormat="1" ht="30" customHeight="1" x14ac:dyDescent="0.2">
      <c r="A15" s="104" t="s">
        <v>293</v>
      </c>
      <c r="B15" s="105"/>
      <c r="C15" s="105"/>
      <c r="D15" s="105"/>
      <c r="E15" s="105"/>
      <c r="F15" s="105"/>
      <c r="G15" s="105"/>
      <c r="H15" s="105"/>
      <c r="I15" s="106"/>
      <c r="J15" s="49"/>
      <c r="K15" s="107" t="s">
        <v>248</v>
      </c>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50"/>
      <c r="BI15" s="49" t="s">
        <v>139</v>
      </c>
      <c r="BJ15" s="83">
        <f>BJ16+BJ21+BJ23</f>
        <v>368.15</v>
      </c>
      <c r="BK15" s="83">
        <f>BK16+BK21+BK23</f>
        <v>393.03041000000002</v>
      </c>
      <c r="BL15" s="83">
        <f t="shared" ref="BL15:BS15" si="0">BL16+BL21+BL23</f>
        <v>377.95</v>
      </c>
      <c r="BM15" s="83">
        <f t="shared" si="0"/>
        <v>517.88</v>
      </c>
      <c r="BN15" s="83"/>
      <c r="BO15" s="83">
        <f t="shared" si="0"/>
        <v>389.14000000000004</v>
      </c>
      <c r="BP15" s="83"/>
      <c r="BQ15" s="83">
        <f t="shared" si="0"/>
        <v>400.65500000000003</v>
      </c>
      <c r="BR15" s="83"/>
      <c r="BS15" s="83">
        <f t="shared" si="0"/>
        <v>412.51499999999999</v>
      </c>
      <c r="BT15" s="83"/>
      <c r="BU15" s="66"/>
    </row>
    <row r="16" spans="1:73" s="18" customFormat="1" ht="15" customHeight="1" x14ac:dyDescent="0.2">
      <c r="A16" s="104" t="s">
        <v>294</v>
      </c>
      <c r="B16" s="105"/>
      <c r="C16" s="105"/>
      <c r="D16" s="105"/>
      <c r="E16" s="105"/>
      <c r="F16" s="105"/>
      <c r="G16" s="105"/>
      <c r="H16" s="105"/>
      <c r="I16" s="106"/>
      <c r="J16" s="49"/>
      <c r="K16" s="107" t="s">
        <v>249</v>
      </c>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50"/>
      <c r="BI16" s="49" t="s">
        <v>139</v>
      </c>
      <c r="BJ16" s="83">
        <f>SUM(BJ17:BJ20)</f>
        <v>124.4</v>
      </c>
      <c r="BK16" s="83">
        <f>SUM(BK17:BK20)</f>
        <v>184.59942000000001</v>
      </c>
      <c r="BL16" s="83">
        <f t="shared" ref="BL16:BS16" si="1">SUM(BL17:BL20)</f>
        <v>127.71000000000001</v>
      </c>
      <c r="BM16" s="83">
        <f t="shared" si="1"/>
        <v>174.99</v>
      </c>
      <c r="BN16" s="83"/>
      <c r="BO16" s="83">
        <f t="shared" si="1"/>
        <v>131.49</v>
      </c>
      <c r="BP16" s="83"/>
      <c r="BQ16" s="83">
        <f t="shared" si="1"/>
        <v>135.38400000000001</v>
      </c>
      <c r="BR16" s="83"/>
      <c r="BS16" s="83">
        <f t="shared" si="1"/>
        <v>139.39400000000001</v>
      </c>
      <c r="BT16" s="83"/>
      <c r="BU16" s="66"/>
    </row>
    <row r="17" spans="1:73" s="18" customFormat="1" ht="30" customHeight="1" x14ac:dyDescent="0.2">
      <c r="A17" s="104" t="s">
        <v>250</v>
      </c>
      <c r="B17" s="105"/>
      <c r="C17" s="105"/>
      <c r="D17" s="105"/>
      <c r="E17" s="105"/>
      <c r="F17" s="105"/>
      <c r="G17" s="105"/>
      <c r="H17" s="105"/>
      <c r="I17" s="106"/>
      <c r="J17" s="49"/>
      <c r="K17" s="107" t="s">
        <v>351</v>
      </c>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50"/>
      <c r="BI17" s="49" t="s">
        <v>139</v>
      </c>
      <c r="BJ17" s="83">
        <v>77.12</v>
      </c>
      <c r="BK17" s="83">
        <v>161.31162</v>
      </c>
      <c r="BL17" s="72">
        <v>79.17</v>
      </c>
      <c r="BM17" s="72">
        <v>108.48</v>
      </c>
      <c r="BN17" s="73"/>
      <c r="BO17" s="72">
        <v>81.52</v>
      </c>
      <c r="BP17" s="73"/>
      <c r="BQ17" s="72">
        <v>83.93</v>
      </c>
      <c r="BR17" s="72"/>
      <c r="BS17" s="72">
        <v>86.41</v>
      </c>
      <c r="BT17" s="71"/>
      <c r="BU17" s="66"/>
    </row>
    <row r="18" spans="1:73" s="18" customFormat="1" ht="15" customHeight="1" x14ac:dyDescent="0.2">
      <c r="A18" s="104" t="s">
        <v>251</v>
      </c>
      <c r="B18" s="105"/>
      <c r="C18" s="105"/>
      <c r="D18" s="105"/>
      <c r="E18" s="105"/>
      <c r="F18" s="105"/>
      <c r="G18" s="105"/>
      <c r="H18" s="105"/>
      <c r="I18" s="106"/>
      <c r="J18" s="49"/>
      <c r="K18" s="107" t="s">
        <v>252</v>
      </c>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50"/>
      <c r="BI18" s="49" t="s">
        <v>139</v>
      </c>
      <c r="BJ18" s="83"/>
      <c r="BK18" s="83"/>
      <c r="BL18" s="72"/>
      <c r="BM18" s="72"/>
      <c r="BN18" s="73"/>
      <c r="BO18" s="72"/>
      <c r="BP18" s="73"/>
      <c r="BQ18" s="72"/>
      <c r="BR18" s="72"/>
      <c r="BS18" s="72"/>
      <c r="BT18" s="71"/>
      <c r="BU18" s="66"/>
    </row>
    <row r="19" spans="1:73" s="18" customFormat="1" ht="69.75" customHeight="1" x14ac:dyDescent="0.2">
      <c r="A19" s="104" t="s">
        <v>253</v>
      </c>
      <c r="B19" s="105"/>
      <c r="C19" s="105"/>
      <c r="D19" s="105"/>
      <c r="E19" s="105"/>
      <c r="F19" s="105"/>
      <c r="G19" s="105"/>
      <c r="H19" s="105"/>
      <c r="I19" s="106"/>
      <c r="J19" s="49"/>
      <c r="K19" s="107" t="s">
        <v>315</v>
      </c>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50"/>
      <c r="BI19" s="49" t="s">
        <v>139</v>
      </c>
      <c r="BJ19" s="83">
        <v>47.28</v>
      </c>
      <c r="BK19" s="83">
        <v>23.287800000000001</v>
      </c>
      <c r="BL19" s="72">
        <v>48.54</v>
      </c>
      <c r="BM19" s="72">
        <v>66.510000000000005</v>
      </c>
      <c r="BN19" s="73"/>
      <c r="BO19" s="72">
        <v>49.97</v>
      </c>
      <c r="BP19" s="73"/>
      <c r="BQ19" s="72">
        <v>51.454000000000001</v>
      </c>
      <c r="BR19" s="72"/>
      <c r="BS19" s="72">
        <v>52.984000000000002</v>
      </c>
      <c r="BT19" s="71"/>
      <c r="BU19" s="66"/>
    </row>
    <row r="20" spans="1:73" s="18" customFormat="1" ht="15" customHeight="1" x14ac:dyDescent="0.2">
      <c r="A20" s="104" t="s">
        <v>254</v>
      </c>
      <c r="B20" s="105"/>
      <c r="C20" s="105"/>
      <c r="D20" s="105"/>
      <c r="E20" s="105"/>
      <c r="F20" s="105"/>
      <c r="G20" s="105"/>
      <c r="H20" s="105"/>
      <c r="I20" s="106"/>
      <c r="J20" s="49"/>
      <c r="K20" s="107" t="s">
        <v>255</v>
      </c>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50"/>
      <c r="BI20" s="49" t="s">
        <v>139</v>
      </c>
      <c r="BJ20" s="83"/>
      <c r="BK20" s="83"/>
      <c r="BL20" s="72"/>
      <c r="BM20" s="72"/>
      <c r="BN20" s="73"/>
      <c r="BO20" s="72"/>
      <c r="BP20" s="73"/>
      <c r="BQ20" s="72"/>
      <c r="BR20" s="72"/>
      <c r="BS20" s="72"/>
      <c r="BT20" s="71"/>
      <c r="BU20" s="66"/>
    </row>
    <row r="21" spans="1:73" s="18" customFormat="1" ht="15" customHeight="1" x14ac:dyDescent="0.2">
      <c r="A21" s="104" t="s">
        <v>295</v>
      </c>
      <c r="B21" s="105"/>
      <c r="C21" s="105"/>
      <c r="D21" s="105"/>
      <c r="E21" s="105"/>
      <c r="F21" s="105"/>
      <c r="G21" s="105"/>
      <c r="H21" s="105"/>
      <c r="I21" s="106"/>
      <c r="J21" s="49"/>
      <c r="K21" s="107" t="s">
        <v>256</v>
      </c>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50"/>
      <c r="BI21" s="49" t="s">
        <v>139</v>
      </c>
      <c r="BJ21" s="83">
        <v>227.37</v>
      </c>
      <c r="BK21" s="83">
        <v>190.14223999999999</v>
      </c>
      <c r="BL21" s="72">
        <v>233.43</v>
      </c>
      <c r="BM21" s="72">
        <v>319.85000000000002</v>
      </c>
      <c r="BN21" s="73"/>
      <c r="BO21" s="72">
        <v>240.34</v>
      </c>
      <c r="BP21" s="73"/>
      <c r="BQ21" s="72">
        <v>247.45099999999999</v>
      </c>
      <c r="BR21" s="72"/>
      <c r="BS21" s="72">
        <v>254.77099999999999</v>
      </c>
      <c r="BT21" s="71"/>
      <c r="BU21" s="66"/>
    </row>
    <row r="22" spans="1:73" s="18" customFormat="1" ht="15" customHeight="1" x14ac:dyDescent="0.2">
      <c r="A22" s="104" t="s">
        <v>257</v>
      </c>
      <c r="B22" s="105"/>
      <c r="C22" s="105"/>
      <c r="D22" s="105"/>
      <c r="E22" s="105"/>
      <c r="F22" s="105"/>
      <c r="G22" s="105"/>
      <c r="H22" s="105"/>
      <c r="I22" s="106"/>
      <c r="J22" s="49"/>
      <c r="K22" s="107" t="s">
        <v>255</v>
      </c>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50"/>
      <c r="BI22" s="49" t="s">
        <v>139</v>
      </c>
      <c r="BJ22" s="83"/>
      <c r="BK22" s="83"/>
      <c r="BL22" s="72"/>
      <c r="BM22" s="72"/>
      <c r="BN22" s="73"/>
      <c r="BO22" s="72"/>
      <c r="BP22" s="73"/>
      <c r="BQ22" s="72"/>
      <c r="BR22" s="72"/>
      <c r="BS22" s="72"/>
      <c r="BT22" s="71"/>
      <c r="BU22" s="66"/>
    </row>
    <row r="23" spans="1:73" s="18" customFormat="1" ht="30" customHeight="1" x14ac:dyDescent="0.2">
      <c r="A23" s="104" t="s">
        <v>296</v>
      </c>
      <c r="B23" s="105"/>
      <c r="C23" s="105"/>
      <c r="D23" s="105"/>
      <c r="E23" s="105"/>
      <c r="F23" s="105"/>
      <c r="G23" s="105"/>
      <c r="H23" s="105"/>
      <c r="I23" s="106"/>
      <c r="J23" s="49"/>
      <c r="K23" s="107" t="s">
        <v>258</v>
      </c>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50"/>
      <c r="BI23" s="49" t="s">
        <v>139</v>
      </c>
      <c r="BJ23" s="83">
        <v>16.38</v>
      </c>
      <c r="BK23" s="83">
        <v>18.28875</v>
      </c>
      <c r="BL23" s="72">
        <v>16.809999999999999</v>
      </c>
      <c r="BM23" s="72">
        <v>23.04</v>
      </c>
      <c r="BN23" s="73"/>
      <c r="BO23" s="72">
        <v>17.309999999999999</v>
      </c>
      <c r="BP23" s="73"/>
      <c r="BQ23" s="72">
        <v>17.82</v>
      </c>
      <c r="BR23" s="72"/>
      <c r="BS23" s="72">
        <v>18.350000000000001</v>
      </c>
      <c r="BT23" s="71"/>
      <c r="BU23" s="66"/>
    </row>
    <row r="24" spans="1:73" s="18" customFormat="1" ht="30" customHeight="1" x14ac:dyDescent="0.2">
      <c r="A24" s="104" t="s">
        <v>259</v>
      </c>
      <c r="B24" s="105"/>
      <c r="C24" s="105"/>
      <c r="D24" s="105"/>
      <c r="E24" s="105"/>
      <c r="F24" s="105"/>
      <c r="G24" s="105"/>
      <c r="H24" s="105"/>
      <c r="I24" s="106"/>
      <c r="J24" s="49"/>
      <c r="K24" s="107" t="s">
        <v>297</v>
      </c>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50"/>
      <c r="BI24" s="49" t="s">
        <v>139</v>
      </c>
      <c r="BJ24" s="83">
        <f>BJ23</f>
        <v>16.38</v>
      </c>
      <c r="BK24" s="83">
        <f>BK23</f>
        <v>18.28875</v>
      </c>
      <c r="BL24" s="83">
        <f>BL23</f>
        <v>16.809999999999999</v>
      </c>
      <c r="BM24" s="83">
        <f>BM23</f>
        <v>23.04</v>
      </c>
      <c r="BN24" s="73"/>
      <c r="BO24" s="83">
        <f>BO23</f>
        <v>17.309999999999999</v>
      </c>
      <c r="BP24" s="73"/>
      <c r="BQ24" s="83">
        <f>BQ23</f>
        <v>17.82</v>
      </c>
      <c r="BR24" s="72"/>
      <c r="BS24" s="83">
        <f>BS23</f>
        <v>18.350000000000001</v>
      </c>
      <c r="BT24" s="71"/>
      <c r="BU24" s="66"/>
    </row>
    <row r="25" spans="1:73" s="18" customFormat="1" ht="15" customHeight="1" x14ac:dyDescent="0.2">
      <c r="A25" s="104" t="s">
        <v>260</v>
      </c>
      <c r="B25" s="105"/>
      <c r="C25" s="105"/>
      <c r="D25" s="105"/>
      <c r="E25" s="105"/>
      <c r="F25" s="105"/>
      <c r="G25" s="105"/>
      <c r="H25" s="105"/>
      <c r="I25" s="106"/>
      <c r="J25" s="49"/>
      <c r="K25" s="107" t="s">
        <v>298</v>
      </c>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50"/>
      <c r="BI25" s="49" t="s">
        <v>139</v>
      </c>
      <c r="BJ25" s="83"/>
      <c r="BK25" s="83"/>
      <c r="BL25" s="72"/>
      <c r="BM25" s="72"/>
      <c r="BN25" s="73"/>
      <c r="BO25" s="72"/>
      <c r="BP25" s="73"/>
      <c r="BQ25" s="72"/>
      <c r="BR25" s="72"/>
      <c r="BS25" s="72"/>
      <c r="BT25" s="71"/>
      <c r="BU25" s="66"/>
    </row>
    <row r="26" spans="1:73" s="18" customFormat="1" ht="30" customHeight="1" x14ac:dyDescent="0.2">
      <c r="A26" s="104" t="s">
        <v>261</v>
      </c>
      <c r="B26" s="105"/>
      <c r="C26" s="105"/>
      <c r="D26" s="105"/>
      <c r="E26" s="105"/>
      <c r="F26" s="105"/>
      <c r="G26" s="105"/>
      <c r="H26" s="105"/>
      <c r="I26" s="106"/>
      <c r="J26" s="49"/>
      <c r="K26" s="107" t="s">
        <v>337</v>
      </c>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50"/>
      <c r="BI26" s="49" t="s">
        <v>139</v>
      </c>
      <c r="BJ26" s="83"/>
      <c r="BK26" s="83"/>
      <c r="BL26" s="72"/>
      <c r="BM26" s="72"/>
      <c r="BN26" s="73"/>
      <c r="BO26" s="72"/>
      <c r="BP26" s="73"/>
      <c r="BQ26" s="72"/>
      <c r="BR26" s="72"/>
      <c r="BS26" s="72"/>
      <c r="BT26" s="71"/>
      <c r="BU26" s="66"/>
    </row>
    <row r="27" spans="1:73" s="18" customFormat="1" ht="45" customHeight="1" x14ac:dyDescent="0.2">
      <c r="A27" s="104" t="s">
        <v>299</v>
      </c>
      <c r="B27" s="105"/>
      <c r="C27" s="105"/>
      <c r="D27" s="105"/>
      <c r="E27" s="105"/>
      <c r="F27" s="105"/>
      <c r="G27" s="105"/>
      <c r="H27" s="105"/>
      <c r="I27" s="106"/>
      <c r="J27" s="49"/>
      <c r="K27" s="107" t="s">
        <v>262</v>
      </c>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50"/>
      <c r="BI27" s="49" t="s">
        <v>139</v>
      </c>
      <c r="BJ27" s="83"/>
      <c r="BK27" s="83"/>
      <c r="BL27" s="72"/>
      <c r="BM27" s="72"/>
      <c r="BN27" s="73"/>
      <c r="BO27" s="72"/>
      <c r="BP27" s="73"/>
      <c r="BQ27" s="72"/>
      <c r="BR27" s="72"/>
      <c r="BS27" s="72"/>
      <c r="BT27" s="71"/>
      <c r="BU27" s="66"/>
    </row>
    <row r="28" spans="1:73" s="18" customFormat="1" ht="30" customHeight="1" x14ac:dyDescent="0.2">
      <c r="A28" s="104" t="s">
        <v>300</v>
      </c>
      <c r="B28" s="105"/>
      <c r="C28" s="105"/>
      <c r="D28" s="105"/>
      <c r="E28" s="105"/>
      <c r="F28" s="105"/>
      <c r="G28" s="105"/>
      <c r="H28" s="105"/>
      <c r="I28" s="106"/>
      <c r="J28" s="49"/>
      <c r="K28" s="107" t="s">
        <v>263</v>
      </c>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50"/>
      <c r="BI28" s="49" t="s">
        <v>139</v>
      </c>
      <c r="BJ28" s="83"/>
      <c r="BK28" s="83"/>
      <c r="BL28" s="72"/>
      <c r="BM28" s="72"/>
      <c r="BN28" s="73"/>
      <c r="BO28" s="72"/>
      <c r="BP28" s="73"/>
      <c r="BQ28" s="72"/>
      <c r="BR28" s="72"/>
      <c r="BS28" s="72"/>
      <c r="BT28" s="71"/>
      <c r="BU28" s="66"/>
    </row>
    <row r="29" spans="1:73" s="18" customFormat="1" ht="30" customHeight="1" x14ac:dyDescent="0.2">
      <c r="A29" s="104" t="s">
        <v>301</v>
      </c>
      <c r="B29" s="105"/>
      <c r="C29" s="105"/>
      <c r="D29" s="105"/>
      <c r="E29" s="105"/>
      <c r="F29" s="105"/>
      <c r="G29" s="105"/>
      <c r="H29" s="105"/>
      <c r="I29" s="106"/>
      <c r="J29" s="49"/>
      <c r="K29" s="107" t="s">
        <v>264</v>
      </c>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50"/>
      <c r="BI29" s="49" t="s">
        <v>139</v>
      </c>
      <c r="BJ29" s="83">
        <f>BJ30+BJ31+BJ32+BJ33+BJ34+BJ35+BJ36+BJ37+BJ38+BJ39+BJ41+BJ42</f>
        <v>127.14</v>
      </c>
      <c r="BK29" s="83">
        <f>BK30+BK31+BK32+BK33+BK34+BK35+BK36+BK37+BK38+BK39+BK41+BK42</f>
        <v>147.56509</v>
      </c>
      <c r="BL29" s="83">
        <f t="shared" ref="BL29:BS29" si="2">BL30+BL31+BL32+BL33+BL34+BL35+BL36+BL37+BL38+BL39+BL41+BL42</f>
        <v>125.55</v>
      </c>
      <c r="BM29" s="83">
        <f t="shared" si="2"/>
        <v>173.3</v>
      </c>
      <c r="BN29" s="83"/>
      <c r="BO29" s="83">
        <f t="shared" si="2"/>
        <v>127.64</v>
      </c>
      <c r="BP29" s="83"/>
      <c r="BQ29" s="83">
        <f t="shared" si="2"/>
        <v>129.79000000000002</v>
      </c>
      <c r="BR29" s="83"/>
      <c r="BS29" s="83">
        <f t="shared" si="2"/>
        <v>132</v>
      </c>
      <c r="BT29" s="83"/>
      <c r="BU29" s="66"/>
    </row>
    <row r="30" spans="1:73" s="18" customFormat="1" ht="15" customHeight="1" x14ac:dyDescent="0.2">
      <c r="A30" s="104" t="s">
        <v>302</v>
      </c>
      <c r="B30" s="105"/>
      <c r="C30" s="105"/>
      <c r="D30" s="105"/>
      <c r="E30" s="105"/>
      <c r="F30" s="105"/>
      <c r="G30" s="105"/>
      <c r="H30" s="105"/>
      <c r="I30" s="106"/>
      <c r="J30" s="49"/>
      <c r="K30" s="107" t="s">
        <v>352</v>
      </c>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50"/>
      <c r="BI30" s="49" t="s">
        <v>139</v>
      </c>
      <c r="BJ30" s="83"/>
      <c r="BK30" s="83"/>
      <c r="BL30" s="72"/>
      <c r="BM30" s="72"/>
      <c r="BN30" s="73"/>
      <c r="BO30" s="72"/>
      <c r="BP30" s="73"/>
      <c r="BQ30" s="72"/>
      <c r="BR30" s="72"/>
      <c r="BS30" s="72"/>
      <c r="BT30" s="71"/>
      <c r="BU30" s="66"/>
    </row>
    <row r="31" spans="1:73" s="18" customFormat="1" ht="45" customHeight="1" x14ac:dyDescent="0.2">
      <c r="A31" s="104" t="s">
        <v>303</v>
      </c>
      <c r="B31" s="105"/>
      <c r="C31" s="105"/>
      <c r="D31" s="105"/>
      <c r="E31" s="105"/>
      <c r="F31" s="105"/>
      <c r="G31" s="105"/>
      <c r="H31" s="105"/>
      <c r="I31" s="106"/>
      <c r="J31" s="49"/>
      <c r="K31" s="107" t="s">
        <v>265</v>
      </c>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50"/>
      <c r="BI31" s="49" t="s">
        <v>139</v>
      </c>
      <c r="BJ31" s="83"/>
      <c r="BK31" s="83"/>
      <c r="BL31" s="72"/>
      <c r="BM31" s="72"/>
      <c r="BN31" s="73"/>
      <c r="BO31" s="72"/>
      <c r="BP31" s="73"/>
      <c r="BQ31" s="72"/>
      <c r="BR31" s="72"/>
      <c r="BS31" s="72"/>
      <c r="BT31" s="71"/>
      <c r="BU31" s="66"/>
    </row>
    <row r="32" spans="1:73" s="18" customFormat="1" ht="15" customHeight="1" x14ac:dyDescent="0.2">
      <c r="A32" s="104" t="s">
        <v>304</v>
      </c>
      <c r="B32" s="105"/>
      <c r="C32" s="105"/>
      <c r="D32" s="105"/>
      <c r="E32" s="105"/>
      <c r="F32" s="105"/>
      <c r="G32" s="105"/>
      <c r="H32" s="105"/>
      <c r="I32" s="106"/>
      <c r="J32" s="49"/>
      <c r="K32" s="107" t="s">
        <v>266</v>
      </c>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50"/>
      <c r="BI32" s="49" t="s">
        <v>139</v>
      </c>
      <c r="BJ32" s="83"/>
      <c r="BK32" s="83"/>
      <c r="BL32" s="72"/>
      <c r="BM32" s="72"/>
      <c r="BN32" s="73"/>
      <c r="BO32" s="72"/>
      <c r="BP32" s="73"/>
      <c r="BQ32" s="72"/>
      <c r="BR32" s="72"/>
      <c r="BS32" s="72"/>
      <c r="BT32" s="71"/>
      <c r="BU32" s="66"/>
    </row>
    <row r="33" spans="1:73" s="18" customFormat="1" ht="15" customHeight="1" x14ac:dyDescent="0.2">
      <c r="A33" s="104" t="s">
        <v>305</v>
      </c>
      <c r="B33" s="105"/>
      <c r="C33" s="105"/>
      <c r="D33" s="105"/>
      <c r="E33" s="105"/>
      <c r="F33" s="105"/>
      <c r="G33" s="105"/>
      <c r="H33" s="105"/>
      <c r="I33" s="106"/>
      <c r="J33" s="49"/>
      <c r="K33" s="107" t="s">
        <v>267</v>
      </c>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50"/>
      <c r="BI33" s="49" t="s">
        <v>139</v>
      </c>
      <c r="BJ33" s="83">
        <v>72.08</v>
      </c>
      <c r="BK33" s="83">
        <v>60.275089999999999</v>
      </c>
      <c r="BL33" s="72">
        <v>70.489999999999995</v>
      </c>
      <c r="BM33" s="72">
        <v>101.39</v>
      </c>
      <c r="BN33" s="73"/>
      <c r="BO33" s="72">
        <v>72.58</v>
      </c>
      <c r="BP33" s="73"/>
      <c r="BQ33" s="72">
        <v>74.73</v>
      </c>
      <c r="BR33" s="72"/>
      <c r="BS33" s="72">
        <v>76.94</v>
      </c>
      <c r="BT33" s="71"/>
      <c r="BU33" s="66"/>
    </row>
    <row r="34" spans="1:73" s="18" customFormat="1" ht="45" customHeight="1" x14ac:dyDescent="0.2">
      <c r="A34" s="104" t="s">
        <v>306</v>
      </c>
      <c r="B34" s="105"/>
      <c r="C34" s="105"/>
      <c r="D34" s="105"/>
      <c r="E34" s="105"/>
      <c r="F34" s="105"/>
      <c r="G34" s="105"/>
      <c r="H34" s="105"/>
      <c r="I34" s="106"/>
      <c r="J34" s="49"/>
      <c r="K34" s="107" t="s">
        <v>312</v>
      </c>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50"/>
      <c r="BI34" s="49" t="s">
        <v>139</v>
      </c>
      <c r="BJ34" s="83"/>
      <c r="BK34" s="83"/>
      <c r="BL34" s="72"/>
      <c r="BM34" s="72"/>
      <c r="BN34" s="73"/>
      <c r="BO34" s="72"/>
      <c r="BP34" s="73"/>
      <c r="BQ34" s="72"/>
      <c r="BR34" s="72"/>
      <c r="BS34" s="72"/>
      <c r="BT34" s="71"/>
      <c r="BU34" s="66"/>
    </row>
    <row r="35" spans="1:73" s="18" customFormat="1" ht="15" customHeight="1" x14ac:dyDescent="0.2">
      <c r="A35" s="104" t="s">
        <v>307</v>
      </c>
      <c r="B35" s="105"/>
      <c r="C35" s="105"/>
      <c r="D35" s="105"/>
      <c r="E35" s="105"/>
      <c r="F35" s="105"/>
      <c r="G35" s="105"/>
      <c r="H35" s="105"/>
      <c r="I35" s="106"/>
      <c r="J35" s="49"/>
      <c r="K35" s="107" t="s">
        <v>268</v>
      </c>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50"/>
      <c r="BI35" s="49" t="s">
        <v>139</v>
      </c>
      <c r="BJ35" s="83">
        <v>55.06</v>
      </c>
      <c r="BK35" s="83">
        <v>87.29</v>
      </c>
      <c r="BL35" s="72">
        <v>55.06</v>
      </c>
      <c r="BM35" s="72">
        <v>71.91</v>
      </c>
      <c r="BN35" s="73"/>
      <c r="BO35" s="72">
        <v>55.06</v>
      </c>
      <c r="BP35" s="73"/>
      <c r="BQ35" s="72">
        <v>55.06</v>
      </c>
      <c r="BR35" s="72"/>
      <c r="BS35" s="72">
        <v>55.06</v>
      </c>
      <c r="BT35" s="71"/>
      <c r="BU35" s="66"/>
    </row>
    <row r="36" spans="1:73" s="18" customFormat="1" ht="15" customHeight="1" x14ac:dyDescent="0.2">
      <c r="A36" s="104" t="s">
        <v>308</v>
      </c>
      <c r="B36" s="105"/>
      <c r="C36" s="105"/>
      <c r="D36" s="105"/>
      <c r="E36" s="105"/>
      <c r="F36" s="105"/>
      <c r="G36" s="105"/>
      <c r="H36" s="105"/>
      <c r="I36" s="106"/>
      <c r="J36" s="49"/>
      <c r="K36" s="107" t="s">
        <v>269</v>
      </c>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50"/>
      <c r="BI36" s="49" t="s">
        <v>139</v>
      </c>
      <c r="BJ36" s="83"/>
      <c r="BK36" s="83"/>
      <c r="BL36" s="72"/>
      <c r="BM36" s="72"/>
      <c r="BN36" s="73"/>
      <c r="BO36" s="72"/>
      <c r="BP36" s="73"/>
      <c r="BQ36" s="72"/>
      <c r="BR36" s="72"/>
      <c r="BS36" s="72"/>
      <c r="BT36" s="71"/>
      <c r="BU36" s="66"/>
    </row>
    <row r="37" spans="1:73" s="18" customFormat="1" ht="15" customHeight="1" x14ac:dyDescent="0.2">
      <c r="A37" s="104" t="s">
        <v>309</v>
      </c>
      <c r="B37" s="105"/>
      <c r="C37" s="105"/>
      <c r="D37" s="105"/>
      <c r="E37" s="105"/>
      <c r="F37" s="105"/>
      <c r="G37" s="105"/>
      <c r="H37" s="105"/>
      <c r="I37" s="106"/>
      <c r="J37" s="49"/>
      <c r="K37" s="107" t="s">
        <v>270</v>
      </c>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50"/>
      <c r="BI37" s="49" t="s">
        <v>139</v>
      </c>
      <c r="BJ37" s="83"/>
      <c r="BK37" s="83"/>
      <c r="BL37" s="72"/>
      <c r="BM37" s="72"/>
      <c r="BN37" s="73"/>
      <c r="BO37" s="72"/>
      <c r="BP37" s="73"/>
      <c r="BQ37" s="72"/>
      <c r="BR37" s="72"/>
      <c r="BS37" s="72"/>
      <c r="BT37" s="71"/>
      <c r="BU37" s="66"/>
    </row>
    <row r="38" spans="1:73" s="18" customFormat="1" ht="15" customHeight="1" x14ac:dyDescent="0.2">
      <c r="A38" s="104" t="s">
        <v>310</v>
      </c>
      <c r="B38" s="105"/>
      <c r="C38" s="105"/>
      <c r="D38" s="105"/>
      <c r="E38" s="105"/>
      <c r="F38" s="105"/>
      <c r="G38" s="105"/>
      <c r="H38" s="105"/>
      <c r="I38" s="106"/>
      <c r="J38" s="49"/>
      <c r="K38" s="107" t="s">
        <v>271</v>
      </c>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50"/>
      <c r="BI38" s="49" t="s">
        <v>139</v>
      </c>
      <c r="BJ38" s="83"/>
      <c r="BK38" s="83"/>
      <c r="BL38" s="76"/>
      <c r="BM38" s="76"/>
      <c r="BN38" s="84"/>
      <c r="BO38" s="76"/>
      <c r="BP38" s="84"/>
      <c r="BQ38" s="76"/>
      <c r="BR38" s="76"/>
      <c r="BS38" s="76"/>
      <c r="BT38" s="75"/>
      <c r="BU38" s="66"/>
    </row>
    <row r="39" spans="1:73" s="18" customFormat="1" ht="72.75" customHeight="1" x14ac:dyDescent="0.2">
      <c r="A39" s="104" t="s">
        <v>311</v>
      </c>
      <c r="B39" s="105"/>
      <c r="C39" s="105"/>
      <c r="D39" s="105"/>
      <c r="E39" s="105"/>
      <c r="F39" s="105"/>
      <c r="G39" s="105"/>
      <c r="H39" s="105"/>
      <c r="I39" s="106"/>
      <c r="J39" s="49"/>
      <c r="K39" s="107" t="s">
        <v>272</v>
      </c>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50"/>
      <c r="BI39" s="49" t="s">
        <v>139</v>
      </c>
      <c r="BJ39" s="83"/>
      <c r="BK39" s="83"/>
      <c r="BL39" s="76"/>
      <c r="BM39" s="76"/>
      <c r="BN39" s="84"/>
      <c r="BO39" s="76"/>
      <c r="BP39" s="84"/>
      <c r="BQ39" s="76"/>
      <c r="BR39" s="76"/>
      <c r="BS39" s="76"/>
      <c r="BT39" s="75"/>
      <c r="BU39" s="66"/>
    </row>
    <row r="40" spans="1:73" s="18" customFormat="1" ht="30" customHeight="1" x14ac:dyDescent="0.2">
      <c r="A40" s="104" t="s">
        <v>273</v>
      </c>
      <c r="B40" s="105"/>
      <c r="C40" s="105"/>
      <c r="D40" s="105"/>
      <c r="E40" s="105"/>
      <c r="F40" s="105"/>
      <c r="G40" s="105"/>
      <c r="H40" s="105"/>
      <c r="I40" s="106"/>
      <c r="J40" s="49"/>
      <c r="K40" s="107" t="s">
        <v>353</v>
      </c>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50"/>
      <c r="BI40" s="49" t="s">
        <v>274</v>
      </c>
      <c r="BJ40" s="83"/>
      <c r="BK40" s="83"/>
      <c r="BL40" s="76"/>
      <c r="BM40" s="76"/>
      <c r="BN40" s="84"/>
      <c r="BO40" s="76"/>
      <c r="BP40" s="84"/>
      <c r="BQ40" s="76"/>
      <c r="BR40" s="76"/>
      <c r="BS40" s="76"/>
      <c r="BT40" s="75"/>
      <c r="BU40" s="66"/>
    </row>
    <row r="41" spans="1:73" s="18" customFormat="1" ht="111.75" customHeight="1" x14ac:dyDescent="0.2">
      <c r="A41" s="104" t="s">
        <v>313</v>
      </c>
      <c r="B41" s="105"/>
      <c r="C41" s="105"/>
      <c r="D41" s="105"/>
      <c r="E41" s="105"/>
      <c r="F41" s="105"/>
      <c r="G41" s="105"/>
      <c r="H41" s="105"/>
      <c r="I41" s="106"/>
      <c r="J41" s="49"/>
      <c r="K41" s="107" t="s">
        <v>275</v>
      </c>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50"/>
      <c r="BI41" s="49" t="s">
        <v>139</v>
      </c>
      <c r="BJ41" s="83"/>
      <c r="BK41" s="83"/>
      <c r="BL41" s="76"/>
      <c r="BM41" s="76"/>
      <c r="BN41" s="84"/>
      <c r="BO41" s="76"/>
      <c r="BP41" s="84"/>
      <c r="BQ41" s="76"/>
      <c r="BR41" s="76"/>
      <c r="BS41" s="76"/>
      <c r="BT41" s="75"/>
      <c r="BU41" s="66"/>
    </row>
    <row r="42" spans="1:73" s="18" customFormat="1" ht="30" customHeight="1" x14ac:dyDescent="0.2">
      <c r="A42" s="104" t="s">
        <v>314</v>
      </c>
      <c r="B42" s="105"/>
      <c r="C42" s="105"/>
      <c r="D42" s="105"/>
      <c r="E42" s="105"/>
      <c r="F42" s="105"/>
      <c r="G42" s="105"/>
      <c r="H42" s="105"/>
      <c r="I42" s="106"/>
      <c r="J42" s="49"/>
      <c r="K42" s="107" t="s">
        <v>276</v>
      </c>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50"/>
      <c r="BI42" s="49" t="s">
        <v>139</v>
      </c>
      <c r="BJ42" s="83"/>
      <c r="BK42" s="83"/>
      <c r="BL42" s="72"/>
      <c r="BM42" s="72"/>
      <c r="BN42" s="73"/>
      <c r="BO42" s="72"/>
      <c r="BP42" s="73"/>
      <c r="BQ42" s="72"/>
      <c r="BR42" s="72"/>
      <c r="BS42" s="72"/>
      <c r="BT42" s="71"/>
      <c r="BU42" s="66"/>
    </row>
    <row r="43" spans="1:73" s="18" customFormat="1" ht="45" customHeight="1" x14ac:dyDescent="0.2">
      <c r="A43" s="104" t="s">
        <v>354</v>
      </c>
      <c r="B43" s="105"/>
      <c r="C43" s="105"/>
      <c r="D43" s="105"/>
      <c r="E43" s="105"/>
      <c r="F43" s="105"/>
      <c r="G43" s="105"/>
      <c r="H43" s="105"/>
      <c r="I43" s="106"/>
      <c r="J43" s="49"/>
      <c r="K43" s="107" t="s">
        <v>277</v>
      </c>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50"/>
      <c r="BI43" s="49" t="s">
        <v>139</v>
      </c>
      <c r="BJ43" s="83">
        <v>-13.17</v>
      </c>
      <c r="BK43" s="83">
        <v>-18.322019999999998</v>
      </c>
      <c r="BL43" s="72">
        <v>-170.97</v>
      </c>
      <c r="BM43" s="72">
        <v>-324.64</v>
      </c>
      <c r="BN43" s="73"/>
      <c r="BO43" s="72">
        <v>-170.97</v>
      </c>
      <c r="BP43" s="73"/>
      <c r="BQ43" s="72">
        <v>-170.97</v>
      </c>
      <c r="BR43" s="72"/>
      <c r="BS43" s="72">
        <v>-170.97</v>
      </c>
      <c r="BT43" s="71"/>
      <c r="BU43" s="66"/>
    </row>
    <row r="44" spans="1:73" s="18" customFormat="1" ht="30" customHeight="1" x14ac:dyDescent="0.2">
      <c r="A44" s="104" t="s">
        <v>278</v>
      </c>
      <c r="B44" s="105"/>
      <c r="C44" s="105"/>
      <c r="D44" s="105"/>
      <c r="E44" s="105"/>
      <c r="F44" s="105"/>
      <c r="G44" s="105"/>
      <c r="H44" s="105"/>
      <c r="I44" s="106"/>
      <c r="J44" s="49"/>
      <c r="K44" s="107" t="s">
        <v>355</v>
      </c>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50"/>
      <c r="BI44" s="49" t="s">
        <v>139</v>
      </c>
      <c r="BJ44" s="83">
        <f>BJ18+BJ20+BJ22</f>
        <v>0</v>
      </c>
      <c r="BK44" s="83">
        <f>BK18+BK20+BK22</f>
        <v>0</v>
      </c>
      <c r="BL44" s="83">
        <f t="shared" ref="BL44:BS44" si="3">BL18+BL20+BL22</f>
        <v>0</v>
      </c>
      <c r="BM44" s="83">
        <f t="shared" si="3"/>
        <v>0</v>
      </c>
      <c r="BN44" s="83"/>
      <c r="BO44" s="83">
        <f t="shared" si="3"/>
        <v>0</v>
      </c>
      <c r="BP44" s="83"/>
      <c r="BQ44" s="83">
        <f t="shared" si="3"/>
        <v>0</v>
      </c>
      <c r="BR44" s="83"/>
      <c r="BS44" s="83">
        <f t="shared" si="3"/>
        <v>0</v>
      </c>
      <c r="BT44" s="83"/>
      <c r="BU44" s="66"/>
    </row>
    <row r="45" spans="1:73" s="18" customFormat="1" ht="45" customHeight="1" x14ac:dyDescent="0.2">
      <c r="A45" s="104" t="s">
        <v>279</v>
      </c>
      <c r="B45" s="105"/>
      <c r="C45" s="105"/>
      <c r="D45" s="105"/>
      <c r="E45" s="105"/>
      <c r="F45" s="105"/>
      <c r="G45" s="105"/>
      <c r="H45" s="105"/>
      <c r="I45" s="106"/>
      <c r="J45" s="49"/>
      <c r="K45" s="107" t="s">
        <v>280</v>
      </c>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50"/>
      <c r="BI45" s="49" t="s">
        <v>139</v>
      </c>
      <c r="BJ45" s="83">
        <v>165.29</v>
      </c>
      <c r="BK45" s="83">
        <v>210.36084</v>
      </c>
      <c r="BL45" s="72">
        <v>172.42</v>
      </c>
      <c r="BM45" s="72">
        <v>290.31</v>
      </c>
      <c r="BN45" s="73"/>
      <c r="BO45" s="72">
        <v>177.6</v>
      </c>
      <c r="BP45" s="73"/>
      <c r="BQ45" s="72">
        <v>182.92</v>
      </c>
      <c r="BR45" s="72"/>
      <c r="BS45" s="72">
        <v>188.41</v>
      </c>
      <c r="BT45" s="71"/>
      <c r="BU45" s="66"/>
    </row>
    <row r="46" spans="1:73" s="18" customFormat="1" ht="30" customHeight="1" x14ac:dyDescent="0.2">
      <c r="A46" s="104" t="s">
        <v>293</v>
      </c>
      <c r="B46" s="105"/>
      <c r="C46" s="105"/>
      <c r="D46" s="105"/>
      <c r="E46" s="105"/>
      <c r="F46" s="105"/>
      <c r="G46" s="105"/>
      <c r="H46" s="105"/>
      <c r="I46" s="106"/>
      <c r="J46" s="49"/>
      <c r="K46" s="107" t="s">
        <v>356</v>
      </c>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50"/>
      <c r="BI46" s="49" t="s">
        <v>357</v>
      </c>
      <c r="BJ46" s="83">
        <v>58.68</v>
      </c>
      <c r="BK46" s="83">
        <v>87.763000000000005</v>
      </c>
      <c r="BL46" s="72">
        <v>58.68</v>
      </c>
      <c r="BM46" s="72">
        <v>95.01</v>
      </c>
      <c r="BN46" s="73"/>
      <c r="BO46" s="72">
        <v>58.68</v>
      </c>
      <c r="BP46" s="73"/>
      <c r="BQ46" s="72">
        <v>58.68</v>
      </c>
      <c r="BR46" s="72"/>
      <c r="BS46" s="72">
        <v>58.68</v>
      </c>
      <c r="BT46" s="71"/>
      <c r="BU46" s="66"/>
    </row>
    <row r="47" spans="1:73" s="18" customFormat="1" ht="67.5" customHeight="1" x14ac:dyDescent="0.2">
      <c r="A47" s="104" t="s">
        <v>301</v>
      </c>
      <c r="B47" s="105"/>
      <c r="C47" s="105"/>
      <c r="D47" s="105"/>
      <c r="E47" s="105"/>
      <c r="F47" s="105"/>
      <c r="G47" s="105"/>
      <c r="H47" s="105"/>
      <c r="I47" s="106"/>
      <c r="J47" s="49"/>
      <c r="K47" s="107" t="s">
        <v>358</v>
      </c>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50"/>
      <c r="BI47" s="49" t="s">
        <v>139</v>
      </c>
      <c r="BJ47" s="83">
        <f>BJ45/BJ46</f>
        <v>2.8168029993183366</v>
      </c>
      <c r="BK47" s="83">
        <f>BK45/BK46</f>
        <v>2.3969194307396053</v>
      </c>
      <c r="BL47" s="83">
        <f>BL45/BL46</f>
        <v>2.9383094751192909</v>
      </c>
      <c r="BM47" s="83">
        <f>BM45/BM46</f>
        <v>3.055573097568677</v>
      </c>
      <c r="BN47" s="73"/>
      <c r="BO47" s="83">
        <f>BO45/BO46</f>
        <v>3.0265848670756643</v>
      </c>
      <c r="BP47" s="73"/>
      <c r="BQ47" s="83">
        <f>BQ45/BQ46</f>
        <v>3.1172460804362645</v>
      </c>
      <c r="BR47" s="72"/>
      <c r="BS47" s="83">
        <f>BS45/BS46</f>
        <v>3.2108043626448532</v>
      </c>
      <c r="BT47" s="72"/>
      <c r="BU47" s="66"/>
    </row>
    <row r="48" spans="1:73" s="18" customFormat="1" ht="67.5" customHeight="1" x14ac:dyDescent="0.2">
      <c r="A48" s="104" t="s">
        <v>281</v>
      </c>
      <c r="B48" s="105"/>
      <c r="C48" s="105"/>
      <c r="D48" s="105"/>
      <c r="E48" s="105"/>
      <c r="F48" s="105"/>
      <c r="G48" s="105"/>
      <c r="H48" s="105"/>
      <c r="I48" s="106"/>
      <c r="J48" s="49"/>
      <c r="K48" s="107" t="s">
        <v>359</v>
      </c>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50"/>
      <c r="BI48" s="49" t="s">
        <v>246</v>
      </c>
      <c r="BJ48" s="71" t="s">
        <v>246</v>
      </c>
      <c r="BK48" s="49"/>
      <c r="BL48" s="71" t="s">
        <v>246</v>
      </c>
      <c r="BM48" s="71" t="s">
        <v>246</v>
      </c>
      <c r="BN48" s="64"/>
      <c r="BO48" s="71" t="s">
        <v>246</v>
      </c>
      <c r="BP48" s="64"/>
      <c r="BQ48" s="71" t="s">
        <v>246</v>
      </c>
      <c r="BR48" s="72"/>
      <c r="BS48" s="71" t="s">
        <v>246</v>
      </c>
      <c r="BT48" s="71"/>
      <c r="BU48" s="65" t="s">
        <v>246</v>
      </c>
    </row>
    <row r="49" spans="1:73" s="18" customFormat="1" ht="30" customHeight="1" x14ac:dyDescent="0.2">
      <c r="A49" s="104" t="s">
        <v>350</v>
      </c>
      <c r="B49" s="105"/>
      <c r="C49" s="105"/>
      <c r="D49" s="105"/>
      <c r="E49" s="105"/>
      <c r="F49" s="105"/>
      <c r="G49" s="105"/>
      <c r="H49" s="105"/>
      <c r="I49" s="106"/>
      <c r="J49" s="49"/>
      <c r="K49" s="107" t="s">
        <v>282</v>
      </c>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50"/>
      <c r="BI49" s="49" t="s">
        <v>283</v>
      </c>
      <c r="BJ49" s="64">
        <v>14</v>
      </c>
      <c r="BK49" s="67">
        <v>16</v>
      </c>
      <c r="BL49" s="64">
        <v>14</v>
      </c>
      <c r="BM49" s="64">
        <v>14</v>
      </c>
      <c r="BN49" s="64"/>
      <c r="BO49" s="64">
        <v>14</v>
      </c>
      <c r="BP49" s="64"/>
      <c r="BQ49" s="64">
        <v>14</v>
      </c>
      <c r="BR49" s="64"/>
      <c r="BS49" s="64">
        <v>14</v>
      </c>
      <c r="BT49" s="64"/>
      <c r="BU49" s="60"/>
    </row>
    <row r="50" spans="1:73" s="18" customFormat="1" ht="31.5" customHeight="1" x14ac:dyDescent="0.2">
      <c r="A50" s="104" t="s">
        <v>360</v>
      </c>
      <c r="B50" s="105"/>
      <c r="C50" s="105"/>
      <c r="D50" s="105"/>
      <c r="E50" s="105"/>
      <c r="F50" s="105"/>
      <c r="G50" s="105"/>
      <c r="H50" s="105"/>
      <c r="I50" s="106"/>
      <c r="J50" s="49"/>
      <c r="K50" s="107" t="s">
        <v>284</v>
      </c>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50"/>
      <c r="BI50" s="49" t="s">
        <v>285</v>
      </c>
      <c r="BJ50" s="67">
        <f>BJ51+BJ52</f>
        <v>82</v>
      </c>
      <c r="BK50" s="67">
        <v>82</v>
      </c>
      <c r="BL50" s="67">
        <f>BL51+BL52</f>
        <v>82</v>
      </c>
      <c r="BM50" s="67">
        <f>BM51+BM52</f>
        <v>82</v>
      </c>
      <c r="BN50" s="67"/>
      <c r="BO50" s="67">
        <f>BO51+BO52</f>
        <v>82</v>
      </c>
      <c r="BP50" s="67"/>
      <c r="BQ50" s="67">
        <f>BQ51+BQ52</f>
        <v>82</v>
      </c>
      <c r="BR50" s="67"/>
      <c r="BS50" s="67">
        <f>BS51+BS52</f>
        <v>82</v>
      </c>
      <c r="BT50" s="49"/>
      <c r="BU50" s="60"/>
    </row>
    <row r="51" spans="1:73" s="18" customFormat="1" ht="30" customHeight="1" x14ac:dyDescent="0.2">
      <c r="A51" s="104" t="s">
        <v>140</v>
      </c>
      <c r="B51" s="105"/>
      <c r="C51" s="105"/>
      <c r="D51" s="105"/>
      <c r="E51" s="105"/>
      <c r="F51" s="105"/>
      <c r="G51" s="105"/>
      <c r="H51" s="105"/>
      <c r="I51" s="106"/>
      <c r="J51" s="49"/>
      <c r="K51" s="107" t="s">
        <v>370</v>
      </c>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50"/>
      <c r="BI51" s="49" t="s">
        <v>285</v>
      </c>
      <c r="BJ51" s="63">
        <v>80</v>
      </c>
      <c r="BK51" s="67">
        <v>80</v>
      </c>
      <c r="BL51" s="63">
        <v>80</v>
      </c>
      <c r="BM51" s="63">
        <v>80</v>
      </c>
      <c r="BN51" s="63"/>
      <c r="BO51" s="63">
        <v>80</v>
      </c>
      <c r="BP51" s="63"/>
      <c r="BQ51" s="63">
        <v>80</v>
      </c>
      <c r="BR51" s="63"/>
      <c r="BS51" s="63">
        <v>80</v>
      </c>
      <c r="BT51" s="64"/>
      <c r="BU51" s="60"/>
    </row>
    <row r="52" spans="1:73" s="18" customFormat="1" ht="30" customHeight="1" x14ac:dyDescent="0.2">
      <c r="A52" s="104" t="s">
        <v>324</v>
      </c>
      <c r="B52" s="105"/>
      <c r="C52" s="105"/>
      <c r="D52" s="105"/>
      <c r="E52" s="105"/>
      <c r="F52" s="105"/>
      <c r="G52" s="105"/>
      <c r="H52" s="105"/>
      <c r="I52" s="106"/>
      <c r="J52" s="49"/>
      <c r="K52" s="107" t="s">
        <v>371</v>
      </c>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50"/>
      <c r="BI52" s="49" t="s">
        <v>285</v>
      </c>
      <c r="BJ52" s="63">
        <v>2</v>
      </c>
      <c r="BK52" s="67">
        <v>2</v>
      </c>
      <c r="BL52" s="63">
        <v>2</v>
      </c>
      <c r="BM52" s="63">
        <v>2</v>
      </c>
      <c r="BN52" s="63"/>
      <c r="BO52" s="63">
        <v>2</v>
      </c>
      <c r="BP52" s="63"/>
      <c r="BQ52" s="63">
        <v>2</v>
      </c>
      <c r="BR52" s="63"/>
      <c r="BS52" s="63">
        <v>2</v>
      </c>
      <c r="BT52" s="64"/>
      <c r="BU52" s="60"/>
    </row>
    <row r="53" spans="1:73" s="18" customFormat="1" ht="30" customHeight="1" x14ac:dyDescent="0.2">
      <c r="A53" s="104" t="s">
        <v>361</v>
      </c>
      <c r="B53" s="105"/>
      <c r="C53" s="105"/>
      <c r="D53" s="105"/>
      <c r="E53" s="105"/>
      <c r="F53" s="105"/>
      <c r="G53" s="105"/>
      <c r="H53" s="105"/>
      <c r="I53" s="106"/>
      <c r="J53" s="49"/>
      <c r="K53" s="107" t="s">
        <v>286</v>
      </c>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50"/>
      <c r="BI53" s="49" t="s">
        <v>236</v>
      </c>
      <c r="BJ53" s="74">
        <v>34.270000000000003</v>
      </c>
      <c r="BK53" s="95">
        <v>34.273499999999999</v>
      </c>
      <c r="BL53" s="74">
        <v>34.270000000000003</v>
      </c>
      <c r="BM53" s="74">
        <v>34.270000000000003</v>
      </c>
      <c r="BN53" s="74"/>
      <c r="BO53" s="74">
        <v>34.270000000000003</v>
      </c>
      <c r="BP53" s="74"/>
      <c r="BQ53" s="74">
        <v>34.270000000000003</v>
      </c>
      <c r="BR53" s="74"/>
      <c r="BS53" s="74">
        <v>34.270000000000003</v>
      </c>
      <c r="BT53" s="63"/>
      <c r="BU53" s="60"/>
    </row>
    <row r="54" spans="1:73" s="18" customFormat="1" ht="42.75" customHeight="1" x14ac:dyDescent="0.2">
      <c r="A54" s="104" t="s">
        <v>372</v>
      </c>
      <c r="B54" s="105"/>
      <c r="C54" s="105"/>
      <c r="D54" s="105"/>
      <c r="E54" s="105"/>
      <c r="F54" s="105"/>
      <c r="G54" s="105"/>
      <c r="H54" s="105"/>
      <c r="I54" s="106"/>
      <c r="J54" s="49"/>
      <c r="K54" s="107" t="s">
        <v>373</v>
      </c>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50"/>
      <c r="BI54" s="49" t="s">
        <v>236</v>
      </c>
      <c r="BJ54" s="74">
        <v>33.07</v>
      </c>
      <c r="BK54" s="95">
        <v>33.073499999999996</v>
      </c>
      <c r="BL54" s="74">
        <v>33.07</v>
      </c>
      <c r="BM54" s="74">
        <v>33.07</v>
      </c>
      <c r="BN54" s="74"/>
      <c r="BO54" s="74">
        <v>33.07</v>
      </c>
      <c r="BP54" s="74"/>
      <c r="BQ54" s="74">
        <v>33.07</v>
      </c>
      <c r="BR54" s="74"/>
      <c r="BS54" s="74">
        <v>33.07</v>
      </c>
      <c r="BT54" s="63"/>
      <c r="BU54" s="60"/>
    </row>
    <row r="55" spans="1:73" s="18" customFormat="1" ht="42.75" customHeight="1" x14ac:dyDescent="0.2">
      <c r="A55" s="57"/>
      <c r="B55" s="58"/>
      <c r="C55" s="58"/>
      <c r="D55" s="58"/>
      <c r="E55" s="58"/>
      <c r="F55" s="58" t="s">
        <v>471</v>
      </c>
      <c r="G55" s="58"/>
      <c r="H55" s="58"/>
      <c r="I55" s="59"/>
      <c r="J55" s="107" t="s">
        <v>472</v>
      </c>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56"/>
      <c r="BH55" s="50"/>
      <c r="BI55" s="49" t="s">
        <v>236</v>
      </c>
      <c r="BJ55" s="74">
        <v>1.2</v>
      </c>
      <c r="BK55" s="95">
        <v>1.2</v>
      </c>
      <c r="BL55" s="74">
        <v>1.2</v>
      </c>
      <c r="BM55" s="74">
        <v>1.2</v>
      </c>
      <c r="BN55" s="74"/>
      <c r="BO55" s="74">
        <v>1.2</v>
      </c>
      <c r="BP55" s="74"/>
      <c r="BQ55" s="74">
        <v>1.2</v>
      </c>
      <c r="BR55" s="74"/>
      <c r="BS55" s="74">
        <v>1.2</v>
      </c>
      <c r="BT55" s="63"/>
      <c r="BU55" s="60"/>
    </row>
    <row r="56" spans="1:73" s="18" customFormat="1" ht="30" customHeight="1" x14ac:dyDescent="0.2">
      <c r="A56" s="104" t="s">
        <v>362</v>
      </c>
      <c r="B56" s="105"/>
      <c r="C56" s="105"/>
      <c r="D56" s="105"/>
      <c r="E56" s="105"/>
      <c r="F56" s="105"/>
      <c r="G56" s="105"/>
      <c r="H56" s="105"/>
      <c r="I56" s="106"/>
      <c r="J56" s="49"/>
      <c r="K56" s="107" t="s">
        <v>287</v>
      </c>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7"/>
      <c r="AT56" s="107"/>
      <c r="AU56" s="107"/>
      <c r="AV56" s="107"/>
      <c r="AW56" s="107"/>
      <c r="AX56" s="107"/>
      <c r="AY56" s="107"/>
      <c r="AZ56" s="107"/>
      <c r="BA56" s="107"/>
      <c r="BB56" s="107"/>
      <c r="BC56" s="107"/>
      <c r="BD56" s="107"/>
      <c r="BE56" s="107"/>
      <c r="BF56" s="107"/>
      <c r="BG56" s="107"/>
      <c r="BH56" s="50"/>
      <c r="BI56" s="49" t="s">
        <v>236</v>
      </c>
      <c r="BJ56" s="87">
        <v>235.87</v>
      </c>
      <c r="BK56" s="95">
        <v>208.6</v>
      </c>
      <c r="BL56" s="87">
        <v>235.87</v>
      </c>
      <c r="BM56" s="87">
        <v>208.6</v>
      </c>
      <c r="BN56" s="87"/>
      <c r="BO56" s="87">
        <v>235.87</v>
      </c>
      <c r="BP56" s="87"/>
      <c r="BQ56" s="87">
        <v>235.87</v>
      </c>
      <c r="BR56" s="88"/>
      <c r="BS56" s="87">
        <v>235.87</v>
      </c>
      <c r="BT56" s="67"/>
      <c r="BU56" s="60"/>
    </row>
    <row r="57" spans="1:73" s="18" customFormat="1" ht="30" customHeight="1" x14ac:dyDescent="0.2">
      <c r="A57" s="104" t="s">
        <v>234</v>
      </c>
      <c r="B57" s="105"/>
      <c r="C57" s="105"/>
      <c r="D57" s="105"/>
      <c r="E57" s="105"/>
      <c r="F57" s="105"/>
      <c r="G57" s="105"/>
      <c r="H57" s="105"/>
      <c r="I57" s="106"/>
      <c r="J57" s="49"/>
      <c r="K57" s="107" t="s">
        <v>374</v>
      </c>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7"/>
      <c r="BH57" s="50"/>
      <c r="BI57" s="49" t="s">
        <v>236</v>
      </c>
      <c r="BJ57" s="74">
        <v>166.87</v>
      </c>
      <c r="BK57" s="95">
        <v>139.6</v>
      </c>
      <c r="BL57" s="74">
        <v>166.87</v>
      </c>
      <c r="BM57" s="74">
        <v>139.6</v>
      </c>
      <c r="BN57" s="74"/>
      <c r="BO57" s="74">
        <v>166.87</v>
      </c>
      <c r="BP57" s="74"/>
      <c r="BQ57" s="74">
        <v>166.87</v>
      </c>
      <c r="BR57" s="64"/>
      <c r="BS57" s="74">
        <v>166.87</v>
      </c>
      <c r="BT57" s="63"/>
      <c r="BU57" s="60"/>
    </row>
    <row r="58" spans="1:73" s="18" customFormat="1" ht="33" customHeight="1" x14ac:dyDescent="0.2">
      <c r="A58" s="104" t="s">
        <v>235</v>
      </c>
      <c r="B58" s="105"/>
      <c r="C58" s="105"/>
      <c r="D58" s="105"/>
      <c r="E58" s="105"/>
      <c r="F58" s="105"/>
      <c r="G58" s="105"/>
      <c r="H58" s="105"/>
      <c r="I58" s="106"/>
      <c r="J58" s="49"/>
      <c r="K58" s="107" t="s">
        <v>458</v>
      </c>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c r="AP58" s="107"/>
      <c r="AQ58" s="107"/>
      <c r="AR58" s="107"/>
      <c r="AS58" s="107"/>
      <c r="AT58" s="107"/>
      <c r="AU58" s="107"/>
      <c r="AV58" s="107"/>
      <c r="AW58" s="107"/>
      <c r="AX58" s="107"/>
      <c r="AY58" s="107"/>
      <c r="AZ58" s="107"/>
      <c r="BA58" s="107"/>
      <c r="BB58" s="107"/>
      <c r="BC58" s="107"/>
      <c r="BD58" s="107"/>
      <c r="BE58" s="107"/>
      <c r="BF58" s="107"/>
      <c r="BG58" s="107"/>
      <c r="BH58" s="50"/>
      <c r="BI58" s="49" t="s">
        <v>236</v>
      </c>
      <c r="BJ58" s="74">
        <v>69</v>
      </c>
      <c r="BK58" s="95">
        <v>69</v>
      </c>
      <c r="BL58" s="74">
        <v>69</v>
      </c>
      <c r="BM58" s="74">
        <v>69</v>
      </c>
      <c r="BN58" s="74"/>
      <c r="BO58" s="74">
        <v>69</v>
      </c>
      <c r="BP58" s="74"/>
      <c r="BQ58" s="74">
        <v>69</v>
      </c>
      <c r="BR58" s="64"/>
      <c r="BS58" s="74">
        <v>69</v>
      </c>
      <c r="BT58" s="63"/>
      <c r="BU58" s="60"/>
    </row>
    <row r="59" spans="1:73" s="18" customFormat="1" ht="19.5" customHeight="1" x14ac:dyDescent="0.2">
      <c r="A59" s="104" t="s">
        <v>363</v>
      </c>
      <c r="B59" s="105"/>
      <c r="C59" s="105"/>
      <c r="D59" s="105"/>
      <c r="E59" s="105"/>
      <c r="F59" s="105"/>
      <c r="G59" s="105"/>
      <c r="H59" s="105"/>
      <c r="I59" s="106"/>
      <c r="J59" s="49"/>
      <c r="K59" s="107" t="s">
        <v>288</v>
      </c>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07"/>
      <c r="BA59" s="107"/>
      <c r="BB59" s="107"/>
      <c r="BC59" s="107"/>
      <c r="BD59" s="107"/>
      <c r="BE59" s="107"/>
      <c r="BF59" s="107"/>
      <c r="BG59" s="107"/>
      <c r="BH59" s="50"/>
      <c r="BI59" s="49" t="s">
        <v>289</v>
      </c>
      <c r="BJ59" s="67">
        <v>19.600000000000001</v>
      </c>
      <c r="BK59" s="67">
        <v>21.605</v>
      </c>
      <c r="BL59" s="67">
        <v>19.600000000000001</v>
      </c>
      <c r="BM59" s="67">
        <v>21.605</v>
      </c>
      <c r="BN59" s="67"/>
      <c r="BO59" s="67">
        <v>19.600000000000001</v>
      </c>
      <c r="BP59" s="67"/>
      <c r="BQ59" s="67">
        <v>19.600000000000001</v>
      </c>
      <c r="BR59" s="67"/>
      <c r="BS59" s="67">
        <v>19.600000000000001</v>
      </c>
      <c r="BT59" s="49"/>
      <c r="BU59" s="60"/>
    </row>
    <row r="60" spans="1:73" s="18" customFormat="1" ht="34.5" customHeight="1" x14ac:dyDescent="0.2">
      <c r="A60" s="104" t="s">
        <v>237</v>
      </c>
      <c r="B60" s="105"/>
      <c r="C60" s="105"/>
      <c r="D60" s="105"/>
      <c r="E60" s="105"/>
      <c r="F60" s="105"/>
      <c r="G60" s="105"/>
      <c r="H60" s="105"/>
      <c r="I60" s="106"/>
      <c r="J60" s="49"/>
      <c r="K60" s="107" t="s">
        <v>375</v>
      </c>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c r="AP60" s="107"/>
      <c r="AQ60" s="107"/>
      <c r="AR60" s="107"/>
      <c r="AS60" s="107"/>
      <c r="AT60" s="107"/>
      <c r="AU60" s="107"/>
      <c r="AV60" s="107"/>
      <c r="AW60" s="107"/>
      <c r="AX60" s="107"/>
      <c r="AY60" s="107"/>
      <c r="AZ60" s="107"/>
      <c r="BA60" s="107"/>
      <c r="BB60" s="107"/>
      <c r="BC60" s="107"/>
      <c r="BD60" s="107"/>
      <c r="BE60" s="107"/>
      <c r="BF60" s="107"/>
      <c r="BG60" s="107"/>
      <c r="BH60" s="50"/>
      <c r="BI60" s="49" t="s">
        <v>289</v>
      </c>
      <c r="BJ60" s="64">
        <v>18.8</v>
      </c>
      <c r="BK60" s="63">
        <v>20.805</v>
      </c>
      <c r="BL60" s="64">
        <v>18.8</v>
      </c>
      <c r="BM60" s="64">
        <v>20.805</v>
      </c>
      <c r="BN60" s="64"/>
      <c r="BO60" s="64">
        <v>18.8</v>
      </c>
      <c r="BP60" s="64"/>
      <c r="BQ60" s="64">
        <v>18.8</v>
      </c>
      <c r="BR60" s="64"/>
      <c r="BS60" s="64">
        <v>18.8</v>
      </c>
      <c r="BT60" s="64"/>
      <c r="BU60" s="60"/>
    </row>
    <row r="61" spans="1:73" s="18" customFormat="1" ht="34.5" customHeight="1" x14ac:dyDescent="0.2">
      <c r="A61" s="104" t="s">
        <v>238</v>
      </c>
      <c r="B61" s="105"/>
      <c r="C61" s="105"/>
      <c r="D61" s="105"/>
      <c r="E61" s="105"/>
      <c r="F61" s="105"/>
      <c r="G61" s="105"/>
      <c r="H61" s="105"/>
      <c r="I61" s="106"/>
      <c r="J61" s="49"/>
      <c r="K61" s="107" t="s">
        <v>459</v>
      </c>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50"/>
      <c r="BI61" s="49" t="s">
        <v>289</v>
      </c>
      <c r="BJ61" s="64">
        <v>0.8</v>
      </c>
      <c r="BK61" s="63">
        <v>0.8</v>
      </c>
      <c r="BL61" s="64">
        <v>0.8</v>
      </c>
      <c r="BM61" s="64">
        <v>0.8</v>
      </c>
      <c r="BN61" s="64"/>
      <c r="BO61" s="64">
        <v>0.8</v>
      </c>
      <c r="BP61" s="64"/>
      <c r="BQ61" s="64">
        <v>0.8</v>
      </c>
      <c r="BR61" s="64"/>
      <c r="BS61" s="64">
        <v>0.8</v>
      </c>
      <c r="BT61" s="64"/>
      <c r="BU61" s="60"/>
    </row>
    <row r="62" spans="1:73" s="18" customFormat="1" ht="15" customHeight="1" x14ac:dyDescent="0.2">
      <c r="A62" s="104" t="s">
        <v>364</v>
      </c>
      <c r="B62" s="105"/>
      <c r="C62" s="105"/>
      <c r="D62" s="105"/>
      <c r="E62" s="105"/>
      <c r="F62" s="105"/>
      <c r="G62" s="105"/>
      <c r="H62" s="105"/>
      <c r="I62" s="106"/>
      <c r="J62" s="49"/>
      <c r="K62" s="107" t="s">
        <v>290</v>
      </c>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7"/>
      <c r="BF62" s="107"/>
      <c r="BG62" s="107"/>
      <c r="BH62" s="50"/>
      <c r="BI62" s="49" t="s">
        <v>141</v>
      </c>
      <c r="BJ62" s="85">
        <f>4/BJ59</f>
        <v>0.2040816326530612</v>
      </c>
      <c r="BK62" s="85">
        <v>0.18514232816477666</v>
      </c>
      <c r="BL62" s="85">
        <f>4/BL59</f>
        <v>0.2040816326530612</v>
      </c>
      <c r="BM62" s="85">
        <f>4/BM59</f>
        <v>0.18514232816477666</v>
      </c>
      <c r="BN62" s="85"/>
      <c r="BO62" s="85">
        <f>4/BO59</f>
        <v>0.2040816326530612</v>
      </c>
      <c r="BP62" s="85"/>
      <c r="BQ62" s="85">
        <f>4/BQ59</f>
        <v>0.2040816326530612</v>
      </c>
      <c r="BR62" s="85"/>
      <c r="BS62" s="85">
        <f>4/BS59</f>
        <v>0.2040816326530612</v>
      </c>
      <c r="BT62" s="64"/>
      <c r="BU62" s="60"/>
    </row>
    <row r="63" spans="1:73" s="18" customFormat="1" ht="30" customHeight="1" x14ac:dyDescent="0.2">
      <c r="A63" s="104" t="s">
        <v>365</v>
      </c>
      <c r="B63" s="105"/>
      <c r="C63" s="105"/>
      <c r="D63" s="105"/>
      <c r="E63" s="105"/>
      <c r="F63" s="105"/>
      <c r="G63" s="105"/>
      <c r="H63" s="105"/>
      <c r="I63" s="106"/>
      <c r="J63" s="49"/>
      <c r="K63" s="107" t="s">
        <v>291</v>
      </c>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50"/>
      <c r="BI63" s="49" t="s">
        <v>139</v>
      </c>
      <c r="BJ63" s="63"/>
      <c r="BK63" s="49"/>
      <c r="BL63" s="63"/>
      <c r="BM63" s="63"/>
      <c r="BN63" s="64"/>
      <c r="BO63" s="63"/>
      <c r="BP63" s="64"/>
      <c r="BQ63" s="63"/>
      <c r="BR63" s="63"/>
      <c r="BS63" s="63"/>
      <c r="BT63" s="63"/>
      <c r="BU63" s="60"/>
    </row>
    <row r="64" spans="1:73" s="18" customFormat="1" ht="30" customHeight="1" x14ac:dyDescent="0.2">
      <c r="A64" s="104" t="s">
        <v>366</v>
      </c>
      <c r="B64" s="105"/>
      <c r="C64" s="105"/>
      <c r="D64" s="105"/>
      <c r="E64" s="105"/>
      <c r="F64" s="105"/>
      <c r="G64" s="105"/>
      <c r="H64" s="105"/>
      <c r="I64" s="106"/>
      <c r="J64" s="49"/>
      <c r="K64" s="107" t="s">
        <v>292</v>
      </c>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50"/>
      <c r="BI64" s="49" t="s">
        <v>139</v>
      </c>
      <c r="BJ64" s="63"/>
      <c r="BK64" s="49"/>
      <c r="BL64" s="63"/>
      <c r="BM64" s="63"/>
      <c r="BN64" s="64"/>
      <c r="BO64" s="63"/>
      <c r="BP64" s="64"/>
      <c r="BQ64" s="63"/>
      <c r="BR64" s="63"/>
      <c r="BS64" s="63"/>
      <c r="BT64" s="63"/>
      <c r="BU64" s="60"/>
    </row>
    <row r="65" spans="1:73" s="18" customFormat="1" ht="45" customHeight="1" x14ac:dyDescent="0.2">
      <c r="A65" s="104" t="s">
        <v>367</v>
      </c>
      <c r="B65" s="105"/>
      <c r="C65" s="105"/>
      <c r="D65" s="105"/>
      <c r="E65" s="105"/>
      <c r="F65" s="105"/>
      <c r="G65" s="105"/>
      <c r="H65" s="105"/>
      <c r="I65" s="106"/>
      <c r="J65" s="49"/>
      <c r="K65" s="107" t="s">
        <v>368</v>
      </c>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50"/>
      <c r="BI65" s="49" t="s">
        <v>141</v>
      </c>
      <c r="BJ65" s="85">
        <v>8.0999999999999996E-3</v>
      </c>
      <c r="BK65" s="86">
        <v>8.0999999999999996E-3</v>
      </c>
      <c r="BL65" s="85">
        <v>8.0999999999999996E-3</v>
      </c>
      <c r="BM65" s="85">
        <v>8.0999999999999996E-3</v>
      </c>
      <c r="BN65" s="85"/>
      <c r="BO65" s="85">
        <v>8.0999999999999996E-3</v>
      </c>
      <c r="BP65" s="85"/>
      <c r="BQ65" s="85">
        <v>8.0999999999999996E-3</v>
      </c>
      <c r="BR65" s="85"/>
      <c r="BS65" s="85">
        <v>8.0999999999999996E-3</v>
      </c>
      <c r="BT65" s="49"/>
      <c r="BU65" s="65" t="s">
        <v>246</v>
      </c>
    </row>
    <row r="66" spans="1:73" ht="15" customHeight="1" x14ac:dyDescent="0.25">
      <c r="BM66" s="17"/>
      <c r="BP66" s="55"/>
    </row>
    <row r="67" spans="1:73" s="16" customFormat="1" ht="12.75" x14ac:dyDescent="0.2">
      <c r="G67" s="16" t="s">
        <v>369</v>
      </c>
      <c r="BN67" s="54"/>
      <c r="BO67" s="54"/>
      <c r="BP67" s="54"/>
    </row>
    <row r="68" spans="1:73" s="16" customFormat="1" ht="68.25" customHeight="1" x14ac:dyDescent="0.2">
      <c r="A68" s="116" t="s">
        <v>460</v>
      </c>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row>
    <row r="69" spans="1:73" s="16" customFormat="1" ht="25.5" customHeight="1" x14ac:dyDescent="0.2">
      <c r="A69" s="116" t="s">
        <v>461</v>
      </c>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row>
    <row r="70" spans="1:73" s="16" customFormat="1" ht="25.5" customHeight="1" x14ac:dyDescent="0.2">
      <c r="A70" s="116" t="s">
        <v>462</v>
      </c>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row>
    <row r="71" spans="1:73" s="16" customFormat="1" ht="25.5" customHeight="1" x14ac:dyDescent="0.2">
      <c r="A71" s="116" t="s">
        <v>463</v>
      </c>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row>
    <row r="72" spans="1:73" s="16" customFormat="1" ht="25.5" customHeight="1" x14ac:dyDescent="0.2">
      <c r="A72" s="116" t="s">
        <v>464</v>
      </c>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row>
    <row r="73" spans="1:73" ht="3" customHeight="1" x14ac:dyDescent="0.25"/>
    <row r="74" spans="1:73" ht="15" customHeight="1" x14ac:dyDescent="0.25"/>
    <row r="75" spans="1:73" ht="15" customHeight="1" x14ac:dyDescent="0.25"/>
    <row r="76" spans="1:73" ht="15" customHeight="1" x14ac:dyDescent="0.25"/>
    <row r="77" spans="1:73" ht="15" customHeight="1" x14ac:dyDescent="0.25"/>
    <row r="78" spans="1:73" ht="15" customHeight="1" x14ac:dyDescent="0.25"/>
    <row r="79" spans="1:73" ht="15" customHeight="1" x14ac:dyDescent="0.25"/>
    <row r="80" spans="1:73" ht="15" customHeight="1" x14ac:dyDescent="0.25"/>
  </sheetData>
  <mergeCells count="128">
    <mergeCell ref="A68:BQ68"/>
    <mergeCell ref="A69:BQ69"/>
    <mergeCell ref="A70:BQ70"/>
    <mergeCell ref="A71:BQ71"/>
    <mergeCell ref="A72:BQ72"/>
    <mergeCell ref="A3:BU3"/>
    <mergeCell ref="A4:BU4"/>
    <mergeCell ref="BL11:BN11"/>
    <mergeCell ref="BO11:BP11"/>
    <mergeCell ref="BQ11:BR11"/>
    <mergeCell ref="A65:I65"/>
    <mergeCell ref="A64:I64"/>
    <mergeCell ref="K64:BG64"/>
    <mergeCell ref="A57:I57"/>
    <mergeCell ref="K58:BG58"/>
    <mergeCell ref="A58:I58"/>
    <mergeCell ref="K65:BG65"/>
    <mergeCell ref="A60:I60"/>
    <mergeCell ref="A59:I59"/>
    <mergeCell ref="A61:I61"/>
    <mergeCell ref="K61:BG61"/>
    <mergeCell ref="A56:I56"/>
    <mergeCell ref="K56:BG56"/>
    <mergeCell ref="A63:I63"/>
    <mergeCell ref="K63:BG63"/>
    <mergeCell ref="A62:I62"/>
    <mergeCell ref="K62:BG62"/>
    <mergeCell ref="K59:BG59"/>
    <mergeCell ref="K60:BG60"/>
    <mergeCell ref="K51:BG51"/>
    <mergeCell ref="A54:I54"/>
    <mergeCell ref="J55:BF55"/>
    <mergeCell ref="K57:BG57"/>
    <mergeCell ref="K52:BG52"/>
    <mergeCell ref="A50:I50"/>
    <mergeCell ref="K50:BG50"/>
    <mergeCell ref="A53:I53"/>
    <mergeCell ref="K53:BG53"/>
    <mergeCell ref="A51:I51"/>
    <mergeCell ref="K54:BG54"/>
    <mergeCell ref="A52:I52"/>
    <mergeCell ref="A47:I47"/>
    <mergeCell ref="K47:BG47"/>
    <mergeCell ref="A48:I48"/>
    <mergeCell ref="K48:BG48"/>
    <mergeCell ref="A49:I49"/>
    <mergeCell ref="K49:BG49"/>
    <mergeCell ref="A43:I43"/>
    <mergeCell ref="K43:BG43"/>
    <mergeCell ref="A44:I44"/>
    <mergeCell ref="K44:BG44"/>
    <mergeCell ref="A46:I46"/>
    <mergeCell ref="K46:BG46"/>
    <mergeCell ref="A45:I45"/>
    <mergeCell ref="K45:BG45"/>
    <mergeCell ref="A41:I41"/>
    <mergeCell ref="K41:BG41"/>
    <mergeCell ref="A40:I40"/>
    <mergeCell ref="K40:BG40"/>
    <mergeCell ref="A42:I42"/>
    <mergeCell ref="K42:BG42"/>
    <mergeCell ref="A39:I39"/>
    <mergeCell ref="K39:BG39"/>
    <mergeCell ref="A36:I36"/>
    <mergeCell ref="K36:BG36"/>
    <mergeCell ref="A35:I35"/>
    <mergeCell ref="K35:BG35"/>
    <mergeCell ref="A37:I37"/>
    <mergeCell ref="K37:BG37"/>
    <mergeCell ref="A38:I38"/>
    <mergeCell ref="K38:BG38"/>
    <mergeCell ref="K32:BG32"/>
    <mergeCell ref="K28:BG28"/>
    <mergeCell ref="A33:I33"/>
    <mergeCell ref="K33:BG33"/>
    <mergeCell ref="A34:I34"/>
    <mergeCell ref="K34:BG34"/>
    <mergeCell ref="A32:I32"/>
    <mergeCell ref="A29:I29"/>
    <mergeCell ref="K29:BG29"/>
    <mergeCell ref="A28:I28"/>
    <mergeCell ref="A31:I31"/>
    <mergeCell ref="K31:BG31"/>
    <mergeCell ref="A30:I30"/>
    <mergeCell ref="K30:BG30"/>
    <mergeCell ref="K27:BG27"/>
    <mergeCell ref="A24:I24"/>
    <mergeCell ref="A26:I26"/>
    <mergeCell ref="K26:BG26"/>
    <mergeCell ref="A25:I25"/>
    <mergeCell ref="K25:BG25"/>
    <mergeCell ref="A27:I27"/>
    <mergeCell ref="K19:BG19"/>
    <mergeCell ref="A19:I19"/>
    <mergeCell ref="A22:I22"/>
    <mergeCell ref="K22:BG22"/>
    <mergeCell ref="K24:BG24"/>
    <mergeCell ref="A23:I23"/>
    <mergeCell ref="K23:BG23"/>
    <mergeCell ref="K21:BG21"/>
    <mergeCell ref="A15:I15"/>
    <mergeCell ref="K15:BG15"/>
    <mergeCell ref="K13:BG13"/>
    <mergeCell ref="A13:I13"/>
    <mergeCell ref="K16:BG16"/>
    <mergeCell ref="A21:I21"/>
    <mergeCell ref="A18:I18"/>
    <mergeCell ref="K18:BG18"/>
    <mergeCell ref="A20:I20"/>
    <mergeCell ref="K20:BG20"/>
    <mergeCell ref="A16:I16"/>
    <mergeCell ref="A14:I14"/>
    <mergeCell ref="K14:BG14"/>
    <mergeCell ref="A17:I17"/>
    <mergeCell ref="K17:BG17"/>
    <mergeCell ref="AQ9:AX9"/>
    <mergeCell ref="AY9:AZ9"/>
    <mergeCell ref="BA9:BH9"/>
    <mergeCell ref="A11:I12"/>
    <mergeCell ref="J11:BH12"/>
    <mergeCell ref="J7:BI7"/>
    <mergeCell ref="J8:BI8"/>
    <mergeCell ref="A1:BU1"/>
    <mergeCell ref="A2:BU2"/>
    <mergeCell ref="BI11:BI12"/>
    <mergeCell ref="BJ11:BK11"/>
    <mergeCell ref="BS11:BT11"/>
    <mergeCell ref="BU11:BU12"/>
  </mergeCells>
  <phoneticPr fontId="0" type="noConversion"/>
  <pageMargins left="0" right="0" top="0" bottom="0"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9122C-2FB6-4E9A-B044-CF72EE7CDA15}">
  <dimension ref="A1:A100"/>
  <sheetViews>
    <sheetView zoomScale="110" zoomScaleNormal="110" workbookViewId="0">
      <selection activeCell="J32" sqref="J32"/>
    </sheetView>
  </sheetViews>
  <sheetFormatPr defaultRowHeight="12.75" x14ac:dyDescent="0.2"/>
  <sheetData>
    <row r="1" spans="1:1" x14ac:dyDescent="0.2">
      <c r="A1" s="11"/>
    </row>
    <row r="2" spans="1:1" x14ac:dyDescent="0.2">
      <c r="A2" s="11"/>
    </row>
    <row r="3" spans="1:1" x14ac:dyDescent="0.2">
      <c r="A3" s="11"/>
    </row>
    <row r="98" spans="1:1" x14ac:dyDescent="0.2">
      <c r="A98" s="11"/>
    </row>
    <row r="99" spans="1:1" x14ac:dyDescent="0.2">
      <c r="A99" s="11"/>
    </row>
    <row r="100" spans="1:1" x14ac:dyDescent="0.2">
      <c r="A100" s="11"/>
    </row>
  </sheetData>
  <phoneticPr fontId="2"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68ECC-7FE5-4DE8-A203-C146ADAEBB83}">
  <dimension ref="A1"/>
  <sheetViews>
    <sheetView workbookViewId="0">
      <selection activeCell="K34" sqref="K34"/>
    </sheetView>
  </sheetViews>
  <sheetFormatPr defaultRowHeight="12.7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12CA-1127-4574-98DB-F6A296F648D7}">
  <dimension ref="A1:K3"/>
  <sheetViews>
    <sheetView workbookViewId="0">
      <selection activeCell="M30" sqref="M30"/>
    </sheetView>
  </sheetViews>
  <sheetFormatPr defaultRowHeight="12.75" x14ac:dyDescent="0.2"/>
  <sheetData>
    <row r="1" spans="1:11" ht="18.75" customHeight="1" x14ac:dyDescent="0.2">
      <c r="A1" s="118" t="s">
        <v>504</v>
      </c>
      <c r="B1" s="118"/>
      <c r="C1" s="118"/>
      <c r="D1" s="118"/>
      <c r="E1" s="118"/>
      <c r="F1" s="118"/>
      <c r="G1" s="118"/>
      <c r="H1" s="118"/>
      <c r="I1" s="118"/>
      <c r="J1" s="118"/>
      <c r="K1" s="118"/>
    </row>
    <row r="2" spans="1:11" x14ac:dyDescent="0.2">
      <c r="A2" s="118"/>
      <c r="B2" s="118"/>
      <c r="C2" s="118"/>
      <c r="D2" s="118"/>
      <c r="E2" s="118"/>
      <c r="F2" s="118"/>
      <c r="G2" s="118"/>
      <c r="H2" s="118"/>
      <c r="I2" s="118"/>
      <c r="J2" s="118"/>
      <c r="K2" s="118"/>
    </row>
    <row r="3" spans="1:11" x14ac:dyDescent="0.2">
      <c r="A3" s="118"/>
      <c r="B3" s="118"/>
      <c r="C3" s="118"/>
      <c r="D3" s="118"/>
      <c r="E3" s="118"/>
      <c r="F3" s="118"/>
      <c r="G3" s="118"/>
      <c r="H3" s="118"/>
      <c r="I3" s="118"/>
      <c r="J3" s="118"/>
      <c r="K3" s="118"/>
    </row>
  </sheetData>
  <mergeCells count="1">
    <mergeCell ref="A1:K3"/>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A393D-9E53-4CBD-B7A8-F32AA076A70B}">
  <sheetPr>
    <pageSetUpPr fitToPage="1"/>
  </sheetPr>
  <dimension ref="A1:CX22"/>
  <sheetViews>
    <sheetView topLeftCell="A13" workbookViewId="0">
      <selection activeCell="AS8" sqref="AS8:BD8"/>
    </sheetView>
  </sheetViews>
  <sheetFormatPr defaultColWidth="0.85546875" defaultRowHeight="15" x14ac:dyDescent="0.25"/>
  <cols>
    <col min="1" max="16384" width="0.85546875" style="42"/>
  </cols>
  <sheetData>
    <row r="1" spans="1:102" s="38" customFormat="1" ht="12.75" x14ac:dyDescent="0.2">
      <c r="BO1" s="38" t="s">
        <v>385</v>
      </c>
    </row>
    <row r="2" spans="1:102" s="38" customFormat="1" ht="42.75" customHeight="1" x14ac:dyDescent="0.2">
      <c r="BO2" s="142" t="s">
        <v>382</v>
      </c>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row>
    <row r="3" spans="1:102" s="38" customFormat="1" ht="12.75" x14ac:dyDescent="0.2"/>
    <row r="4" spans="1:102" s="39" customFormat="1" ht="18.75" x14ac:dyDescent="0.3">
      <c r="A4" s="143" t="s">
        <v>386</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row>
    <row r="5" spans="1:102" s="40" customFormat="1" ht="57" customHeight="1" x14ac:dyDescent="0.3">
      <c r="A5" s="144" t="s">
        <v>387</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c r="CA5" s="144"/>
      <c r="CB5" s="144"/>
      <c r="CC5" s="144"/>
      <c r="CD5" s="144"/>
      <c r="CE5" s="144"/>
      <c r="CF5" s="144"/>
      <c r="CG5" s="144"/>
      <c r="CH5" s="144"/>
      <c r="CI5" s="144"/>
      <c r="CJ5" s="144"/>
      <c r="CK5" s="144"/>
      <c r="CL5" s="144"/>
      <c r="CM5" s="144"/>
      <c r="CN5" s="144"/>
      <c r="CO5" s="144"/>
      <c r="CP5" s="144"/>
      <c r="CQ5" s="144"/>
      <c r="CR5" s="144"/>
      <c r="CS5" s="144"/>
      <c r="CT5" s="144"/>
      <c r="CU5" s="144"/>
      <c r="CV5" s="144"/>
      <c r="CW5" s="144"/>
      <c r="CX5" s="144"/>
    </row>
    <row r="6" spans="1:102" s="40" customFormat="1" ht="18.75" x14ac:dyDescent="0.3">
      <c r="AJ6" s="41" t="s">
        <v>388</v>
      </c>
      <c r="AK6" s="145" t="s">
        <v>487</v>
      </c>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row>
    <row r="7" spans="1:102" ht="14.25" customHeight="1" x14ac:dyDescent="0.25">
      <c r="AK7" s="146" t="s">
        <v>384</v>
      </c>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6"/>
      <c r="CI7" s="146"/>
      <c r="CJ7" s="146"/>
    </row>
    <row r="8" spans="1:102" s="40" customFormat="1" ht="18.75" x14ac:dyDescent="0.3">
      <c r="AN8" s="40" t="s">
        <v>383</v>
      </c>
      <c r="AS8" s="134" t="s">
        <v>491</v>
      </c>
      <c r="AT8" s="134"/>
      <c r="AU8" s="134"/>
      <c r="AV8" s="134"/>
      <c r="AW8" s="134"/>
      <c r="AX8" s="134"/>
      <c r="AY8" s="134"/>
      <c r="AZ8" s="134"/>
      <c r="BA8" s="134"/>
      <c r="BB8" s="134"/>
      <c r="BC8" s="134"/>
      <c r="BD8" s="134"/>
      <c r="BE8" s="40" t="s">
        <v>389</v>
      </c>
    </row>
    <row r="10" spans="1:102" s="43" customFormat="1" ht="33" customHeight="1" x14ac:dyDescent="0.2">
      <c r="A10" s="135" t="s">
        <v>390</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t="s">
        <v>230</v>
      </c>
      <c r="BC10" s="136"/>
      <c r="BD10" s="136"/>
      <c r="BE10" s="136"/>
      <c r="BF10" s="136"/>
      <c r="BG10" s="136"/>
      <c r="BH10" s="136"/>
      <c r="BI10" s="136"/>
      <c r="BJ10" s="136"/>
      <c r="BK10" s="136"/>
      <c r="BL10" s="136"/>
      <c r="BM10" s="136"/>
      <c r="BN10" s="136"/>
      <c r="BO10" s="136"/>
      <c r="BP10" s="136"/>
      <c r="BQ10" s="136"/>
      <c r="BR10" s="136"/>
      <c r="BS10" s="136"/>
      <c r="BT10" s="136"/>
      <c r="BU10" s="140" t="s">
        <v>391</v>
      </c>
      <c r="BV10" s="141"/>
      <c r="BW10" s="141"/>
      <c r="BX10" s="141"/>
      <c r="BY10" s="141"/>
      <c r="BZ10" s="141"/>
      <c r="CA10" s="141"/>
      <c r="CB10" s="141"/>
      <c r="CC10" s="141"/>
      <c r="CD10" s="141"/>
      <c r="CE10" s="141"/>
      <c r="CF10" s="141"/>
      <c r="CG10" s="141"/>
      <c r="CH10" s="141"/>
      <c r="CI10" s="141"/>
      <c r="CJ10" s="141"/>
      <c r="CK10" s="141"/>
      <c r="CL10" s="141"/>
      <c r="CM10" s="141"/>
      <c r="CN10" s="141"/>
      <c r="CO10" s="141"/>
      <c r="CP10" s="141"/>
      <c r="CQ10" s="141"/>
      <c r="CR10" s="141"/>
      <c r="CS10" s="141"/>
      <c r="CT10" s="141"/>
      <c r="CU10" s="141"/>
      <c r="CV10" s="141"/>
      <c r="CW10" s="141"/>
      <c r="CX10" s="141"/>
    </row>
    <row r="11" spans="1:102" s="43" customFormat="1" ht="50.25" customHeight="1" x14ac:dyDescent="0.2">
      <c r="A11" s="137"/>
      <c r="B11" s="138"/>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9" t="s">
        <v>392</v>
      </c>
      <c r="BV11" s="139"/>
      <c r="BW11" s="139"/>
      <c r="BX11" s="139"/>
      <c r="BY11" s="139"/>
      <c r="BZ11" s="139"/>
      <c r="CA11" s="139"/>
      <c r="CB11" s="139"/>
      <c r="CC11" s="139"/>
      <c r="CD11" s="139"/>
      <c r="CE11" s="139"/>
      <c r="CF11" s="139"/>
      <c r="CG11" s="139"/>
      <c r="CH11" s="139"/>
      <c r="CI11" s="139"/>
      <c r="CJ11" s="139" t="s">
        <v>393</v>
      </c>
      <c r="CK11" s="139"/>
      <c r="CL11" s="139"/>
      <c r="CM11" s="139"/>
      <c r="CN11" s="139"/>
      <c r="CO11" s="139"/>
      <c r="CP11" s="139"/>
      <c r="CQ11" s="139"/>
      <c r="CR11" s="139"/>
      <c r="CS11" s="139"/>
      <c r="CT11" s="139"/>
      <c r="CU11" s="139"/>
      <c r="CV11" s="139"/>
      <c r="CW11" s="139"/>
      <c r="CX11" s="140"/>
    </row>
    <row r="12" spans="1:102" s="44" customFormat="1" ht="273.75" customHeight="1" x14ac:dyDescent="0.2">
      <c r="A12" s="128" t="s">
        <v>394</v>
      </c>
      <c r="B12" s="128"/>
      <c r="C12" s="128"/>
      <c r="D12" s="128"/>
      <c r="E12" s="128"/>
      <c r="F12" s="128"/>
      <c r="G12" s="128"/>
      <c r="H12" s="128"/>
      <c r="I12" s="129" t="s">
        <v>395</v>
      </c>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30"/>
      <c r="BB12" s="124" t="s">
        <v>396</v>
      </c>
      <c r="BC12" s="124"/>
      <c r="BD12" s="124"/>
      <c r="BE12" s="124"/>
      <c r="BF12" s="124"/>
      <c r="BG12" s="124"/>
      <c r="BH12" s="124"/>
      <c r="BI12" s="124"/>
      <c r="BJ12" s="124"/>
      <c r="BK12" s="124"/>
      <c r="BL12" s="124"/>
      <c r="BM12" s="124"/>
      <c r="BN12" s="124"/>
      <c r="BO12" s="124"/>
      <c r="BP12" s="124"/>
      <c r="BQ12" s="124"/>
      <c r="BR12" s="124"/>
      <c r="BS12" s="124"/>
      <c r="BT12" s="124"/>
      <c r="BU12" s="131"/>
      <c r="BV12" s="132"/>
      <c r="BW12" s="132"/>
      <c r="BX12" s="132"/>
      <c r="BY12" s="132"/>
      <c r="BZ12" s="132"/>
      <c r="CA12" s="132"/>
      <c r="CB12" s="132"/>
      <c r="CC12" s="132"/>
      <c r="CD12" s="132"/>
      <c r="CE12" s="132"/>
      <c r="CF12" s="132"/>
      <c r="CG12" s="132"/>
      <c r="CH12" s="132"/>
      <c r="CI12" s="133"/>
      <c r="CJ12" s="124"/>
      <c r="CK12" s="124"/>
      <c r="CL12" s="124"/>
      <c r="CM12" s="124"/>
      <c r="CN12" s="124"/>
      <c r="CO12" s="124"/>
      <c r="CP12" s="124"/>
      <c r="CQ12" s="124"/>
      <c r="CR12" s="124"/>
      <c r="CS12" s="124"/>
      <c r="CT12" s="124"/>
      <c r="CU12" s="124"/>
      <c r="CV12" s="124"/>
      <c r="CW12" s="124"/>
      <c r="CX12" s="125"/>
    </row>
    <row r="13" spans="1:102" s="44" customFormat="1" ht="71.25" customHeight="1" x14ac:dyDescent="0.2">
      <c r="A13" s="128" t="s">
        <v>397</v>
      </c>
      <c r="B13" s="128"/>
      <c r="C13" s="128"/>
      <c r="D13" s="128"/>
      <c r="E13" s="128"/>
      <c r="F13" s="128"/>
      <c r="G13" s="128"/>
      <c r="H13" s="128"/>
      <c r="I13" s="129" t="s">
        <v>398</v>
      </c>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30"/>
      <c r="BB13" s="126" t="s">
        <v>396</v>
      </c>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7"/>
    </row>
    <row r="14" spans="1:102" s="44" customFormat="1" ht="71.25" customHeight="1" x14ac:dyDescent="0.2">
      <c r="A14" s="121" t="s">
        <v>399</v>
      </c>
      <c r="B14" s="121"/>
      <c r="C14" s="121"/>
      <c r="D14" s="121"/>
      <c r="E14" s="121"/>
      <c r="F14" s="121"/>
      <c r="G14" s="121"/>
      <c r="H14" s="121"/>
      <c r="I14" s="122" t="s">
        <v>400</v>
      </c>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3"/>
      <c r="BB14" s="124" t="s">
        <v>401</v>
      </c>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4"/>
      <c r="CT14" s="124"/>
      <c r="CU14" s="124"/>
      <c r="CV14" s="124"/>
      <c r="CW14" s="124"/>
      <c r="CX14" s="125"/>
    </row>
    <row r="15" spans="1:102" s="44" customFormat="1" ht="117.75" customHeight="1" x14ac:dyDescent="0.2">
      <c r="A15" s="128" t="s">
        <v>402</v>
      </c>
      <c r="B15" s="128"/>
      <c r="C15" s="128"/>
      <c r="D15" s="128"/>
      <c r="E15" s="128"/>
      <c r="F15" s="128"/>
      <c r="G15" s="128"/>
      <c r="H15" s="128"/>
      <c r="I15" s="129" t="s">
        <v>403</v>
      </c>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30"/>
      <c r="BB15" s="126" t="s">
        <v>401</v>
      </c>
      <c r="BC15" s="126"/>
      <c r="BD15" s="126"/>
      <c r="BE15" s="126"/>
      <c r="BF15" s="126"/>
      <c r="BG15" s="126"/>
      <c r="BH15" s="126"/>
      <c r="BI15" s="126"/>
      <c r="BJ15" s="126"/>
      <c r="BK15" s="126"/>
      <c r="BL15" s="126"/>
      <c r="BM15" s="126"/>
      <c r="BN15" s="126"/>
      <c r="BO15" s="126"/>
      <c r="BP15" s="126"/>
      <c r="BQ15" s="126"/>
      <c r="BR15" s="126"/>
      <c r="BS15" s="126"/>
      <c r="BT15" s="126"/>
      <c r="BU15" s="126"/>
      <c r="BV15" s="126"/>
      <c r="BW15" s="126"/>
      <c r="BX15" s="126"/>
      <c r="BY15" s="126"/>
      <c r="BZ15" s="126"/>
      <c r="CA15" s="126"/>
      <c r="CB15" s="126"/>
      <c r="CC15" s="126"/>
      <c r="CD15" s="126"/>
      <c r="CE15" s="126"/>
      <c r="CF15" s="126"/>
      <c r="CG15" s="126"/>
      <c r="CH15" s="126"/>
      <c r="CI15" s="126"/>
      <c r="CJ15" s="126"/>
      <c r="CK15" s="126"/>
      <c r="CL15" s="126"/>
      <c r="CM15" s="126"/>
      <c r="CN15" s="126"/>
      <c r="CO15" s="126"/>
      <c r="CP15" s="126"/>
      <c r="CQ15" s="126"/>
      <c r="CR15" s="126"/>
      <c r="CS15" s="126"/>
      <c r="CT15" s="126"/>
      <c r="CU15" s="126"/>
      <c r="CV15" s="126"/>
      <c r="CW15" s="126"/>
      <c r="CX15" s="127"/>
    </row>
    <row r="16" spans="1:102" s="44" customFormat="1" ht="132.75" customHeight="1" x14ac:dyDescent="0.2">
      <c r="A16" s="128" t="s">
        <v>404</v>
      </c>
      <c r="B16" s="128"/>
      <c r="C16" s="128"/>
      <c r="D16" s="128"/>
      <c r="E16" s="128"/>
      <c r="F16" s="128"/>
      <c r="G16" s="128"/>
      <c r="H16" s="128"/>
      <c r="I16" s="129" t="s">
        <v>405</v>
      </c>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30"/>
      <c r="BB16" s="126" t="s">
        <v>396</v>
      </c>
      <c r="BC16" s="126"/>
      <c r="BD16" s="126"/>
      <c r="BE16" s="126"/>
      <c r="BF16" s="126"/>
      <c r="BG16" s="126"/>
      <c r="BH16" s="126"/>
      <c r="BI16" s="126"/>
      <c r="BJ16" s="126"/>
      <c r="BK16" s="126"/>
      <c r="BL16" s="126"/>
      <c r="BM16" s="126"/>
      <c r="BN16" s="126"/>
      <c r="BO16" s="126"/>
      <c r="BP16" s="126"/>
      <c r="BQ16" s="126"/>
      <c r="BR16" s="126"/>
      <c r="BS16" s="126"/>
      <c r="BT16" s="126"/>
      <c r="BU16" s="126"/>
      <c r="BV16" s="126"/>
      <c r="BW16" s="126"/>
      <c r="BX16" s="126"/>
      <c r="BY16" s="126"/>
      <c r="BZ16" s="126"/>
      <c r="CA16" s="126"/>
      <c r="CB16" s="126"/>
      <c r="CC16" s="126"/>
      <c r="CD16" s="126"/>
      <c r="CE16" s="126"/>
      <c r="CF16" s="126"/>
      <c r="CG16" s="126"/>
      <c r="CH16" s="126"/>
      <c r="CI16" s="126"/>
      <c r="CJ16" s="126"/>
      <c r="CK16" s="126"/>
      <c r="CL16" s="126"/>
      <c r="CM16" s="126"/>
      <c r="CN16" s="126"/>
      <c r="CO16" s="126"/>
      <c r="CP16" s="126"/>
      <c r="CQ16" s="126"/>
      <c r="CR16" s="126"/>
      <c r="CS16" s="126"/>
      <c r="CT16" s="126"/>
      <c r="CU16" s="126"/>
      <c r="CV16" s="126"/>
      <c r="CW16" s="126"/>
      <c r="CX16" s="127"/>
    </row>
    <row r="17" spans="1:102" s="44" customFormat="1" ht="197.25" customHeight="1" x14ac:dyDescent="0.2">
      <c r="A17" s="128" t="s">
        <v>406</v>
      </c>
      <c r="B17" s="128"/>
      <c r="C17" s="128"/>
      <c r="D17" s="128"/>
      <c r="E17" s="128"/>
      <c r="F17" s="128"/>
      <c r="G17" s="128"/>
      <c r="H17" s="128"/>
      <c r="I17" s="129" t="s">
        <v>407</v>
      </c>
      <c r="J17" s="129"/>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129"/>
      <c r="AX17" s="129"/>
      <c r="AY17" s="129"/>
      <c r="AZ17" s="129"/>
      <c r="BA17" s="130"/>
      <c r="BB17" s="126" t="s">
        <v>401</v>
      </c>
      <c r="BC17" s="126"/>
      <c r="BD17" s="126"/>
      <c r="BE17" s="126"/>
      <c r="BF17" s="126"/>
      <c r="BG17" s="126"/>
      <c r="BH17" s="126"/>
      <c r="BI17" s="126"/>
      <c r="BJ17" s="126"/>
      <c r="BK17" s="126"/>
      <c r="BL17" s="126"/>
      <c r="BM17" s="126"/>
      <c r="BN17" s="126"/>
      <c r="BO17" s="126"/>
      <c r="BP17" s="126"/>
      <c r="BQ17" s="126"/>
      <c r="BR17" s="126"/>
      <c r="BS17" s="126"/>
      <c r="BT17" s="126"/>
      <c r="BU17" s="126"/>
      <c r="BV17" s="126"/>
      <c r="BW17" s="126"/>
      <c r="BX17" s="126"/>
      <c r="BY17" s="126"/>
      <c r="BZ17" s="126"/>
      <c r="CA17" s="126"/>
      <c r="CB17" s="126"/>
      <c r="CC17" s="126"/>
      <c r="CD17" s="126"/>
      <c r="CE17" s="126"/>
      <c r="CF17" s="126"/>
      <c r="CG17" s="126"/>
      <c r="CH17" s="126"/>
      <c r="CI17" s="126"/>
      <c r="CJ17" s="126"/>
      <c r="CK17" s="126"/>
      <c r="CL17" s="126"/>
      <c r="CM17" s="126"/>
      <c r="CN17" s="126"/>
      <c r="CO17" s="126"/>
      <c r="CP17" s="126"/>
      <c r="CQ17" s="126"/>
      <c r="CR17" s="126"/>
      <c r="CS17" s="126"/>
      <c r="CT17" s="126"/>
      <c r="CU17" s="126"/>
      <c r="CV17" s="126"/>
      <c r="CW17" s="126"/>
      <c r="CX17" s="127"/>
    </row>
    <row r="18" spans="1:102" s="44" customFormat="1" ht="197.25" customHeight="1" x14ac:dyDescent="0.2">
      <c r="A18" s="121" t="s">
        <v>408</v>
      </c>
      <c r="B18" s="121"/>
      <c r="C18" s="121"/>
      <c r="D18" s="121"/>
      <c r="E18" s="121"/>
      <c r="F18" s="121"/>
      <c r="G18" s="121"/>
      <c r="H18" s="121"/>
      <c r="I18" s="122" t="s">
        <v>409</v>
      </c>
      <c r="J18" s="122"/>
      <c r="K18" s="122"/>
      <c r="L18" s="122"/>
      <c r="M18" s="122"/>
      <c r="N18" s="122"/>
      <c r="O18" s="122"/>
      <c r="P18" s="122"/>
      <c r="Q18" s="122"/>
      <c r="R18" s="122"/>
      <c r="S18" s="122"/>
      <c r="T18" s="122"/>
      <c r="U18" s="122"/>
      <c r="V18" s="122"/>
      <c r="W18" s="122"/>
      <c r="X18" s="122"/>
      <c r="Y18" s="122"/>
      <c r="Z18" s="122"/>
      <c r="AA18" s="122"/>
      <c r="AB18" s="122"/>
      <c r="AC18" s="122"/>
      <c r="AD18" s="122"/>
      <c r="AE18" s="122"/>
      <c r="AF18" s="122"/>
      <c r="AG18" s="122"/>
      <c r="AH18" s="122"/>
      <c r="AI18" s="122"/>
      <c r="AJ18" s="122"/>
      <c r="AK18" s="122"/>
      <c r="AL18" s="122"/>
      <c r="AM18" s="122"/>
      <c r="AN18" s="122"/>
      <c r="AO18" s="122"/>
      <c r="AP18" s="122"/>
      <c r="AQ18" s="122"/>
      <c r="AR18" s="122"/>
      <c r="AS18" s="122"/>
      <c r="AT18" s="122"/>
      <c r="AU18" s="122"/>
      <c r="AV18" s="122"/>
      <c r="AW18" s="122"/>
      <c r="AX18" s="122"/>
      <c r="AY18" s="122"/>
      <c r="AZ18" s="122"/>
      <c r="BA18" s="123"/>
      <c r="BB18" s="124" t="s">
        <v>401</v>
      </c>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24"/>
      <c r="CW18" s="124"/>
      <c r="CX18" s="125"/>
    </row>
    <row r="19" spans="1:102" s="44" customFormat="1" ht="164.25" customHeight="1" x14ac:dyDescent="0.2">
      <c r="A19" s="128" t="s">
        <v>410</v>
      </c>
      <c r="B19" s="128"/>
      <c r="C19" s="128"/>
      <c r="D19" s="128"/>
      <c r="E19" s="128"/>
      <c r="F19" s="128"/>
      <c r="G19" s="128"/>
      <c r="H19" s="128"/>
      <c r="I19" s="129" t="s">
        <v>411</v>
      </c>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30"/>
      <c r="BB19" s="126" t="s">
        <v>396</v>
      </c>
      <c r="BC19" s="126"/>
      <c r="BD19" s="126"/>
      <c r="BE19" s="126"/>
      <c r="BF19" s="126"/>
      <c r="BG19" s="126"/>
      <c r="BH19" s="126"/>
      <c r="BI19" s="126"/>
      <c r="BJ19" s="126"/>
      <c r="BK19" s="126"/>
      <c r="BL19" s="126"/>
      <c r="BM19" s="126"/>
      <c r="BN19" s="126"/>
      <c r="BO19" s="126"/>
      <c r="BP19" s="126"/>
      <c r="BQ19" s="126"/>
      <c r="BR19" s="126"/>
      <c r="BS19" s="126"/>
      <c r="BT19" s="126"/>
      <c r="BU19" s="126"/>
      <c r="BV19" s="126"/>
      <c r="BW19" s="126"/>
      <c r="BX19" s="126"/>
      <c r="BY19" s="126"/>
      <c r="BZ19" s="126"/>
      <c r="CA19" s="126"/>
      <c r="CB19" s="126"/>
      <c r="CC19" s="126"/>
      <c r="CD19" s="126"/>
      <c r="CE19" s="126"/>
      <c r="CF19" s="126"/>
      <c r="CG19" s="126"/>
      <c r="CH19" s="126"/>
      <c r="CI19" s="126"/>
      <c r="CJ19" s="126"/>
      <c r="CK19" s="126"/>
      <c r="CL19" s="126"/>
      <c r="CM19" s="126"/>
      <c r="CN19" s="126"/>
      <c r="CO19" s="126"/>
      <c r="CP19" s="126"/>
      <c r="CQ19" s="126"/>
      <c r="CR19" s="126"/>
      <c r="CS19" s="126"/>
      <c r="CT19" s="126"/>
      <c r="CU19" s="126"/>
      <c r="CV19" s="126"/>
      <c r="CW19" s="126"/>
      <c r="CX19" s="127"/>
    </row>
    <row r="20" spans="1:102" ht="14.25" customHeight="1" x14ac:dyDescent="0.25"/>
    <row r="21" spans="1:102" ht="44.25" customHeight="1" x14ac:dyDescent="0.25">
      <c r="A21" s="119" t="s">
        <v>412</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row>
    <row r="22" spans="1:102" ht="3" customHeight="1" x14ac:dyDescent="0.25"/>
  </sheetData>
  <mergeCells count="52">
    <mergeCell ref="BB10:BT11"/>
    <mergeCell ref="BU10:CX10"/>
    <mergeCell ref="A13:H13"/>
    <mergeCell ref="I13:BA13"/>
    <mergeCell ref="BO2:CX2"/>
    <mergeCell ref="A4:CX4"/>
    <mergeCell ref="A5:CX5"/>
    <mergeCell ref="AK6:CJ6"/>
    <mergeCell ref="CJ13:CX13"/>
    <mergeCell ref="AK7:CJ7"/>
    <mergeCell ref="AS8:BD8"/>
    <mergeCell ref="A10:BA11"/>
    <mergeCell ref="A15:H15"/>
    <mergeCell ref="I15:BA15"/>
    <mergeCell ref="BU11:CI11"/>
    <mergeCell ref="CJ11:CX11"/>
    <mergeCell ref="CJ15:CX15"/>
    <mergeCell ref="A12:H12"/>
    <mergeCell ref="I12:BA12"/>
    <mergeCell ref="BB12:BT12"/>
    <mergeCell ref="BU12:CI12"/>
    <mergeCell ref="CJ12:CX12"/>
    <mergeCell ref="A17:H17"/>
    <mergeCell ref="I17:BA17"/>
    <mergeCell ref="BB13:BT13"/>
    <mergeCell ref="BU13:CI13"/>
    <mergeCell ref="CJ17:CX17"/>
    <mergeCell ref="A14:H14"/>
    <mergeCell ref="I14:BA14"/>
    <mergeCell ref="BB14:BT14"/>
    <mergeCell ref="BU14:CI14"/>
    <mergeCell ref="CJ14:CX14"/>
    <mergeCell ref="A19:H19"/>
    <mergeCell ref="I19:BA19"/>
    <mergeCell ref="BB15:BT15"/>
    <mergeCell ref="BU15:CI15"/>
    <mergeCell ref="CJ19:CX19"/>
    <mergeCell ref="A16:H16"/>
    <mergeCell ref="I16:BA16"/>
    <mergeCell ref="BB16:BT16"/>
    <mergeCell ref="BU16:CI16"/>
    <mergeCell ref="CJ16:CX16"/>
    <mergeCell ref="BB19:BT19"/>
    <mergeCell ref="BU19:CI19"/>
    <mergeCell ref="BB17:BT17"/>
    <mergeCell ref="BU17:CI17"/>
    <mergeCell ref="A21:CX21"/>
    <mergeCell ref="A18:H18"/>
    <mergeCell ref="I18:BA18"/>
    <mergeCell ref="BB18:BT18"/>
    <mergeCell ref="BU18:CI18"/>
    <mergeCell ref="CJ18:CX18"/>
  </mergeCells>
  <pageMargins left="0.70866141732283472" right="0.70866141732283472" top="0.74803149606299213" bottom="0.74803149606299213" header="0.31496062992125984" footer="0.31496062992125984"/>
  <pageSetup paperSize="9" scale="47"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5EA69-D056-4213-80E7-61C23D0391AA}">
  <dimension ref="A1:CX10"/>
  <sheetViews>
    <sheetView topLeftCell="E1" workbookViewId="0">
      <selection activeCell="DW10" sqref="DW10"/>
    </sheetView>
  </sheetViews>
  <sheetFormatPr defaultColWidth="0.85546875" defaultRowHeight="15" x14ac:dyDescent="0.25"/>
  <cols>
    <col min="1" max="16384" width="0.85546875" style="42"/>
  </cols>
  <sheetData>
    <row r="1" spans="1:102" s="38" customFormat="1" ht="12.75" x14ac:dyDescent="0.2">
      <c r="BO1" s="38" t="s">
        <v>474</v>
      </c>
    </row>
    <row r="2" spans="1:102" s="38" customFormat="1" ht="41.25" customHeight="1" x14ac:dyDescent="0.2">
      <c r="BO2" s="142" t="s">
        <v>382</v>
      </c>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row>
    <row r="3" spans="1:102" s="38" customFormat="1" ht="12.75" x14ac:dyDescent="0.2"/>
    <row r="4" spans="1:102" s="39" customFormat="1" ht="18.75" x14ac:dyDescent="0.3">
      <c r="A4" s="143" t="s">
        <v>416</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row>
    <row r="5" spans="1:102" s="40" customFormat="1" ht="41.25" customHeight="1" x14ac:dyDescent="0.3">
      <c r="A5" s="144" t="s">
        <v>417</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c r="CA5" s="144"/>
      <c r="CB5" s="144"/>
      <c r="CC5" s="144"/>
      <c r="CD5" s="144"/>
      <c r="CE5" s="144"/>
      <c r="CF5" s="144"/>
      <c r="CG5" s="144"/>
      <c r="CH5" s="144"/>
      <c r="CI5" s="144"/>
      <c r="CJ5" s="144"/>
      <c r="CK5" s="144"/>
      <c r="CL5" s="144"/>
      <c r="CM5" s="144"/>
      <c r="CN5" s="144"/>
      <c r="CO5" s="144"/>
      <c r="CP5" s="144"/>
      <c r="CQ5" s="144"/>
      <c r="CR5" s="144"/>
      <c r="CS5" s="144"/>
      <c r="CT5" s="144"/>
      <c r="CU5" s="144"/>
      <c r="CV5" s="144"/>
      <c r="CW5" s="144"/>
      <c r="CX5" s="144"/>
    </row>
    <row r="6" spans="1:102" s="45" customFormat="1" ht="16.5" x14ac:dyDescent="0.25"/>
    <row r="7" spans="1:102" s="43" customFormat="1" ht="66" customHeight="1" x14ac:dyDescent="0.2">
      <c r="A7" s="147" t="s">
        <v>418</v>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40" t="s">
        <v>419</v>
      </c>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140" t="s">
        <v>420</v>
      </c>
      <c r="BU7" s="141"/>
      <c r="BV7" s="141"/>
      <c r="BW7" s="141"/>
      <c r="BX7" s="141"/>
      <c r="BY7" s="141"/>
      <c r="BZ7" s="141"/>
      <c r="CA7" s="141"/>
      <c r="CB7" s="141"/>
      <c r="CC7" s="141"/>
      <c r="CD7" s="141"/>
      <c r="CE7" s="141"/>
      <c r="CF7" s="141"/>
      <c r="CG7" s="141"/>
      <c r="CH7" s="141"/>
      <c r="CI7" s="141"/>
      <c r="CJ7" s="141"/>
      <c r="CK7" s="141"/>
      <c r="CL7" s="141"/>
      <c r="CM7" s="141"/>
      <c r="CN7" s="141"/>
      <c r="CO7" s="141"/>
      <c r="CP7" s="141"/>
      <c r="CQ7" s="141"/>
      <c r="CR7" s="141"/>
      <c r="CS7" s="141"/>
      <c r="CT7" s="141"/>
      <c r="CU7" s="141"/>
      <c r="CV7" s="141"/>
      <c r="CW7" s="141"/>
      <c r="CX7" s="141"/>
    </row>
    <row r="8" spans="1:102" s="44" customFormat="1" ht="51.75" customHeight="1" x14ac:dyDescent="0.2">
      <c r="A8" s="121" t="s">
        <v>225</v>
      </c>
      <c r="B8" s="121"/>
      <c r="C8" s="121"/>
      <c r="D8" s="121"/>
      <c r="E8" s="121"/>
      <c r="F8" s="121"/>
      <c r="G8" s="121"/>
      <c r="H8" s="122" t="s">
        <v>421</v>
      </c>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3"/>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4"/>
      <c r="CV8" s="124"/>
      <c r="CW8" s="124"/>
      <c r="CX8" s="125"/>
    </row>
    <row r="9" spans="1:102" s="44" customFormat="1" ht="129" customHeight="1" x14ac:dyDescent="0.2">
      <c r="A9" s="128" t="s">
        <v>229</v>
      </c>
      <c r="B9" s="128"/>
      <c r="C9" s="128"/>
      <c r="D9" s="128"/>
      <c r="E9" s="128"/>
      <c r="F9" s="128"/>
      <c r="G9" s="128"/>
      <c r="H9" s="129" t="s">
        <v>422</v>
      </c>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c r="AL9" s="129"/>
      <c r="AM9" s="130"/>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6"/>
      <c r="CN9" s="126"/>
      <c r="CO9" s="126"/>
      <c r="CP9" s="126"/>
      <c r="CQ9" s="126"/>
      <c r="CR9" s="126"/>
      <c r="CS9" s="126"/>
      <c r="CT9" s="126"/>
      <c r="CU9" s="126"/>
      <c r="CV9" s="126"/>
      <c r="CW9" s="126"/>
      <c r="CX9" s="127"/>
    </row>
    <row r="10" spans="1:102" s="44" customFormat="1" ht="65.25" customHeight="1" x14ac:dyDescent="0.2">
      <c r="A10" s="128" t="s">
        <v>226</v>
      </c>
      <c r="B10" s="128"/>
      <c r="C10" s="128"/>
      <c r="D10" s="128"/>
      <c r="E10" s="128"/>
      <c r="F10" s="128"/>
      <c r="G10" s="128"/>
      <c r="H10" s="129" t="s">
        <v>423</v>
      </c>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30"/>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c r="CW10" s="126"/>
      <c r="CX10" s="127"/>
    </row>
  </sheetData>
  <mergeCells count="18">
    <mergeCell ref="AN9:BS9"/>
    <mergeCell ref="BT9:CX9"/>
    <mergeCell ref="BO2:CX2"/>
    <mergeCell ref="A4:CX4"/>
    <mergeCell ref="A5:CX5"/>
    <mergeCell ref="A7:AM7"/>
    <mergeCell ref="AN7:BS7"/>
    <mergeCell ref="BT7:CX7"/>
    <mergeCell ref="A10:G10"/>
    <mergeCell ref="H10:AM10"/>
    <mergeCell ref="AN10:BS10"/>
    <mergeCell ref="BT10:CX10"/>
    <mergeCell ref="A8:G8"/>
    <mergeCell ref="H8:AM8"/>
    <mergeCell ref="AN8:BS8"/>
    <mergeCell ref="BT8:CX8"/>
    <mergeCell ref="A9:G9"/>
    <mergeCell ref="H9:AM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F85DF-2CF4-46C4-A10B-54A023C62B41}">
  <dimension ref="A1:CX15"/>
  <sheetViews>
    <sheetView topLeftCell="D1" workbookViewId="0">
      <selection activeCell="EV15" sqref="EV15:EZ15"/>
    </sheetView>
  </sheetViews>
  <sheetFormatPr defaultColWidth="0.85546875" defaultRowHeight="15" x14ac:dyDescent="0.25"/>
  <cols>
    <col min="1" max="16384" width="0.85546875" style="42"/>
  </cols>
  <sheetData>
    <row r="1" spans="1:102" s="38" customFormat="1" ht="12.75" x14ac:dyDescent="0.2">
      <c r="BO1" s="38" t="s">
        <v>385</v>
      </c>
    </row>
    <row r="2" spans="1:102" s="38" customFormat="1" ht="41.25" customHeight="1" x14ac:dyDescent="0.2">
      <c r="BO2" s="142" t="s">
        <v>382</v>
      </c>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row>
    <row r="3" spans="1:102" s="38" customFormat="1" ht="12.75" x14ac:dyDescent="0.2"/>
    <row r="4" spans="1:102" s="39" customFormat="1" ht="18.75" x14ac:dyDescent="0.3">
      <c r="A4" s="143" t="s">
        <v>416</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row>
    <row r="5" spans="1:102" s="40" customFormat="1" ht="59.25" customHeight="1" x14ac:dyDescent="0.3">
      <c r="A5" s="144" t="s">
        <v>424</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c r="CA5" s="144"/>
      <c r="CB5" s="144"/>
      <c r="CC5" s="144"/>
      <c r="CD5" s="144"/>
      <c r="CE5" s="144"/>
      <c r="CF5" s="144"/>
      <c r="CG5" s="144"/>
      <c r="CH5" s="144"/>
      <c r="CI5" s="144"/>
      <c r="CJ5" s="144"/>
      <c r="CK5" s="144"/>
      <c r="CL5" s="144"/>
      <c r="CM5" s="144"/>
      <c r="CN5" s="144"/>
      <c r="CO5" s="144"/>
      <c r="CP5" s="144"/>
      <c r="CQ5" s="144"/>
      <c r="CR5" s="144"/>
      <c r="CS5" s="144"/>
      <c r="CT5" s="144"/>
      <c r="CU5" s="144"/>
      <c r="CV5" s="144"/>
      <c r="CW5" s="144"/>
      <c r="CX5" s="144"/>
    </row>
    <row r="6" spans="1:102" s="45" customFormat="1" ht="16.5" x14ac:dyDescent="0.25"/>
    <row r="7" spans="1:102" s="43" customFormat="1" ht="176.25" customHeight="1" x14ac:dyDescent="0.2">
      <c r="A7" s="147" t="s">
        <v>418</v>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40" t="s">
        <v>425</v>
      </c>
      <c r="AI7" s="141"/>
      <c r="AJ7" s="141"/>
      <c r="AK7" s="141"/>
      <c r="AL7" s="141"/>
      <c r="AM7" s="141"/>
      <c r="AN7" s="141"/>
      <c r="AO7" s="141"/>
      <c r="AP7" s="141"/>
      <c r="AQ7" s="141"/>
      <c r="AR7" s="141"/>
      <c r="AS7" s="141"/>
      <c r="AT7" s="141"/>
      <c r="AU7" s="141"/>
      <c r="AV7" s="141"/>
      <c r="AW7" s="141"/>
      <c r="AX7" s="141"/>
      <c r="AY7" s="141"/>
      <c r="AZ7" s="141"/>
      <c r="BA7" s="141"/>
      <c r="BB7" s="141"/>
      <c r="BC7" s="141"/>
      <c r="BD7" s="141"/>
      <c r="BE7" s="140" t="s">
        <v>426</v>
      </c>
      <c r="BF7" s="141"/>
      <c r="BG7" s="141"/>
      <c r="BH7" s="141"/>
      <c r="BI7" s="141"/>
      <c r="BJ7" s="141"/>
      <c r="BK7" s="141"/>
      <c r="BL7" s="141"/>
      <c r="BM7" s="141"/>
      <c r="BN7" s="141"/>
      <c r="BO7" s="141"/>
      <c r="BP7" s="141"/>
      <c r="BQ7" s="141"/>
      <c r="BR7" s="141"/>
      <c r="BS7" s="141"/>
      <c r="BT7" s="141"/>
      <c r="BU7" s="141"/>
      <c r="BV7" s="141"/>
      <c r="BW7" s="141"/>
      <c r="BX7" s="141"/>
      <c r="BY7" s="141"/>
      <c r="BZ7" s="141"/>
      <c r="CA7" s="141"/>
      <c r="CB7" s="140" t="s">
        <v>427</v>
      </c>
      <c r="CC7" s="141"/>
      <c r="CD7" s="141"/>
      <c r="CE7" s="141"/>
      <c r="CF7" s="141"/>
      <c r="CG7" s="141"/>
      <c r="CH7" s="141"/>
      <c r="CI7" s="141"/>
      <c r="CJ7" s="141"/>
      <c r="CK7" s="141"/>
      <c r="CL7" s="141"/>
      <c r="CM7" s="141"/>
      <c r="CN7" s="141"/>
      <c r="CO7" s="141"/>
      <c r="CP7" s="141"/>
      <c r="CQ7" s="141"/>
      <c r="CR7" s="141"/>
      <c r="CS7" s="141"/>
      <c r="CT7" s="141"/>
      <c r="CU7" s="141"/>
      <c r="CV7" s="141"/>
      <c r="CW7" s="141"/>
      <c r="CX7" s="141"/>
    </row>
    <row r="8" spans="1:102" s="44" customFormat="1" ht="55.5" customHeight="1" x14ac:dyDescent="0.2">
      <c r="A8" s="148" t="s">
        <v>225</v>
      </c>
      <c r="B8" s="148"/>
      <c r="C8" s="148"/>
      <c r="D8" s="148"/>
      <c r="E8" s="148"/>
      <c r="F8" s="148"/>
      <c r="G8" s="148"/>
      <c r="H8" s="155" t="s">
        <v>428</v>
      </c>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6"/>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151"/>
      <c r="BV8" s="151"/>
      <c r="BW8" s="151"/>
      <c r="BX8" s="151"/>
      <c r="BY8" s="151"/>
      <c r="BZ8" s="151"/>
      <c r="CA8" s="151"/>
      <c r="CB8" s="151"/>
      <c r="CC8" s="151"/>
      <c r="CD8" s="151"/>
      <c r="CE8" s="151"/>
      <c r="CF8" s="151"/>
      <c r="CG8" s="151"/>
      <c r="CH8" s="151"/>
      <c r="CI8" s="151"/>
      <c r="CJ8" s="151"/>
      <c r="CK8" s="151"/>
      <c r="CL8" s="151"/>
      <c r="CM8" s="151"/>
      <c r="CN8" s="151"/>
      <c r="CO8" s="151"/>
      <c r="CP8" s="151"/>
      <c r="CQ8" s="151"/>
      <c r="CR8" s="151"/>
      <c r="CS8" s="151"/>
      <c r="CT8" s="151"/>
      <c r="CU8" s="151"/>
      <c r="CV8" s="151"/>
      <c r="CW8" s="151"/>
      <c r="CX8" s="152"/>
    </row>
    <row r="9" spans="1:102" s="44" customFormat="1" ht="23.25" customHeight="1" x14ac:dyDescent="0.2">
      <c r="A9" s="148"/>
      <c r="B9" s="148"/>
      <c r="C9" s="148"/>
      <c r="D9" s="148"/>
      <c r="E9" s="148"/>
      <c r="F9" s="148"/>
      <c r="G9" s="148"/>
      <c r="H9" s="149" t="s">
        <v>429</v>
      </c>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50"/>
      <c r="AH9" s="151"/>
      <c r="AI9" s="151"/>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c r="BY9" s="151"/>
      <c r="BZ9" s="151"/>
      <c r="CA9" s="151"/>
      <c r="CB9" s="151"/>
      <c r="CC9" s="151"/>
      <c r="CD9" s="151"/>
      <c r="CE9" s="151"/>
      <c r="CF9" s="151"/>
      <c r="CG9" s="151"/>
      <c r="CH9" s="151"/>
      <c r="CI9" s="151"/>
      <c r="CJ9" s="151"/>
      <c r="CK9" s="151"/>
      <c r="CL9" s="151"/>
      <c r="CM9" s="151"/>
      <c r="CN9" s="151"/>
      <c r="CO9" s="151"/>
      <c r="CP9" s="151"/>
      <c r="CQ9" s="151"/>
      <c r="CR9" s="151"/>
      <c r="CS9" s="151"/>
      <c r="CT9" s="151"/>
      <c r="CU9" s="151"/>
      <c r="CV9" s="151"/>
      <c r="CW9" s="151"/>
      <c r="CX9" s="152"/>
    </row>
    <row r="10" spans="1:102" s="44" customFormat="1" ht="23.25" customHeight="1" x14ac:dyDescent="0.2">
      <c r="A10" s="148"/>
      <c r="B10" s="148"/>
      <c r="C10" s="148"/>
      <c r="D10" s="148"/>
      <c r="E10" s="148"/>
      <c r="F10" s="148"/>
      <c r="G10" s="148"/>
      <c r="H10" s="149" t="s">
        <v>430</v>
      </c>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50"/>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c r="BY10" s="151"/>
      <c r="BZ10" s="151"/>
      <c r="CA10" s="151"/>
      <c r="CB10" s="151"/>
      <c r="CC10" s="151"/>
      <c r="CD10" s="151"/>
      <c r="CE10" s="151"/>
      <c r="CF10" s="151"/>
      <c r="CG10" s="151"/>
      <c r="CH10" s="151"/>
      <c r="CI10" s="151"/>
      <c r="CJ10" s="151"/>
      <c r="CK10" s="151"/>
      <c r="CL10" s="151"/>
      <c r="CM10" s="151"/>
      <c r="CN10" s="151"/>
      <c r="CO10" s="151"/>
      <c r="CP10" s="151"/>
      <c r="CQ10" s="151"/>
      <c r="CR10" s="151"/>
      <c r="CS10" s="151"/>
      <c r="CT10" s="151"/>
      <c r="CU10" s="151"/>
      <c r="CV10" s="151"/>
      <c r="CW10" s="151"/>
      <c r="CX10" s="152"/>
    </row>
    <row r="11" spans="1:102" s="44" customFormat="1" ht="23.25" customHeight="1" x14ac:dyDescent="0.2">
      <c r="A11" s="121"/>
      <c r="B11" s="121"/>
      <c r="C11" s="121"/>
      <c r="D11" s="121"/>
      <c r="E11" s="121"/>
      <c r="F11" s="121"/>
      <c r="G11" s="121"/>
      <c r="H11" s="153" t="s">
        <v>431</v>
      </c>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24"/>
      <c r="CW11" s="124"/>
      <c r="CX11" s="125"/>
    </row>
    <row r="12" spans="1:102" s="44" customFormat="1" ht="55.5" customHeight="1" x14ac:dyDescent="0.2">
      <c r="A12" s="148" t="s">
        <v>229</v>
      </c>
      <c r="B12" s="148"/>
      <c r="C12" s="148"/>
      <c r="D12" s="148"/>
      <c r="E12" s="148"/>
      <c r="F12" s="148"/>
      <c r="G12" s="148"/>
      <c r="H12" s="155" t="s">
        <v>432</v>
      </c>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6"/>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1"/>
      <c r="BY12" s="151"/>
      <c r="BZ12" s="151"/>
      <c r="CA12" s="151"/>
      <c r="CB12" s="151"/>
      <c r="CC12" s="151"/>
      <c r="CD12" s="151"/>
      <c r="CE12" s="151"/>
      <c r="CF12" s="151"/>
      <c r="CG12" s="151"/>
      <c r="CH12" s="151"/>
      <c r="CI12" s="151"/>
      <c r="CJ12" s="151"/>
      <c r="CK12" s="151"/>
      <c r="CL12" s="151"/>
      <c r="CM12" s="151"/>
      <c r="CN12" s="151"/>
      <c r="CO12" s="151"/>
      <c r="CP12" s="151"/>
      <c r="CQ12" s="151"/>
      <c r="CR12" s="151"/>
      <c r="CS12" s="151"/>
      <c r="CT12" s="151"/>
      <c r="CU12" s="151"/>
      <c r="CV12" s="151"/>
      <c r="CW12" s="151"/>
      <c r="CX12" s="152"/>
    </row>
    <row r="13" spans="1:102" s="44" customFormat="1" ht="23.25" customHeight="1" x14ac:dyDescent="0.2">
      <c r="A13" s="148"/>
      <c r="B13" s="148"/>
      <c r="C13" s="148"/>
      <c r="D13" s="148"/>
      <c r="E13" s="148"/>
      <c r="F13" s="148"/>
      <c r="G13" s="148"/>
      <c r="H13" s="149" t="s">
        <v>429</v>
      </c>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50"/>
      <c r="AH13" s="151"/>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c r="BY13" s="151"/>
      <c r="BZ13" s="151"/>
      <c r="CA13" s="151"/>
      <c r="CB13" s="151"/>
      <c r="CC13" s="151"/>
      <c r="CD13" s="151"/>
      <c r="CE13" s="151"/>
      <c r="CF13" s="151"/>
      <c r="CG13" s="151"/>
      <c r="CH13" s="151"/>
      <c r="CI13" s="151"/>
      <c r="CJ13" s="151"/>
      <c r="CK13" s="151"/>
      <c r="CL13" s="151"/>
      <c r="CM13" s="151"/>
      <c r="CN13" s="151"/>
      <c r="CO13" s="151"/>
      <c r="CP13" s="151"/>
      <c r="CQ13" s="151"/>
      <c r="CR13" s="151"/>
      <c r="CS13" s="151"/>
      <c r="CT13" s="151"/>
      <c r="CU13" s="151"/>
      <c r="CV13" s="151"/>
      <c r="CW13" s="151"/>
      <c r="CX13" s="152"/>
    </row>
    <row r="14" spans="1:102" s="44" customFormat="1" ht="23.25" customHeight="1" x14ac:dyDescent="0.2">
      <c r="A14" s="148"/>
      <c r="B14" s="148"/>
      <c r="C14" s="148"/>
      <c r="D14" s="148"/>
      <c r="E14" s="148"/>
      <c r="F14" s="148"/>
      <c r="G14" s="148"/>
      <c r="H14" s="149" t="s">
        <v>430</v>
      </c>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50"/>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2"/>
    </row>
    <row r="15" spans="1:102" s="44" customFormat="1" ht="23.25" customHeight="1" x14ac:dyDescent="0.2">
      <c r="A15" s="121"/>
      <c r="B15" s="121"/>
      <c r="C15" s="121"/>
      <c r="D15" s="121"/>
      <c r="E15" s="121"/>
      <c r="F15" s="121"/>
      <c r="G15" s="121"/>
      <c r="H15" s="153" t="s">
        <v>431</v>
      </c>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5"/>
    </row>
  </sheetData>
  <mergeCells count="47">
    <mergeCell ref="BO2:CX2"/>
    <mergeCell ref="A4:CX4"/>
    <mergeCell ref="A5:CX5"/>
    <mergeCell ref="A7:AG7"/>
    <mergeCell ref="AH7:BD7"/>
    <mergeCell ref="BE7:CA7"/>
    <mergeCell ref="CB7:CX7"/>
    <mergeCell ref="A8:G8"/>
    <mergeCell ref="H8:AG8"/>
    <mergeCell ref="AH8:BD8"/>
    <mergeCell ref="BE8:CA8"/>
    <mergeCell ref="CB8:CX8"/>
    <mergeCell ref="A9:G9"/>
    <mergeCell ref="H9:AG9"/>
    <mergeCell ref="AH9:BD9"/>
    <mergeCell ref="BE9:CA9"/>
    <mergeCell ref="CB9:CX9"/>
    <mergeCell ref="A10:G10"/>
    <mergeCell ref="H10:AG10"/>
    <mergeCell ref="AH10:BD10"/>
    <mergeCell ref="BE10:CA10"/>
    <mergeCell ref="CB10:CX10"/>
    <mergeCell ref="A11:G11"/>
    <mergeCell ref="H11:AG11"/>
    <mergeCell ref="AH11:BD11"/>
    <mergeCell ref="BE11:CA11"/>
    <mergeCell ref="CB11:CX11"/>
    <mergeCell ref="A12:G12"/>
    <mergeCell ref="H12:AG12"/>
    <mergeCell ref="AH12:BD12"/>
    <mergeCell ref="BE12:CA12"/>
    <mergeCell ref="CB12:CX12"/>
    <mergeCell ref="A13:G13"/>
    <mergeCell ref="H13:AG13"/>
    <mergeCell ref="AH13:BD13"/>
    <mergeCell ref="BE13:CA13"/>
    <mergeCell ref="CB13:CX13"/>
    <mergeCell ref="A14:G14"/>
    <mergeCell ref="H14:AG14"/>
    <mergeCell ref="AH14:BD14"/>
    <mergeCell ref="BE14:CA14"/>
    <mergeCell ref="CB14:CX14"/>
    <mergeCell ref="A15:G15"/>
    <mergeCell ref="H15:AG15"/>
    <mergeCell ref="AH15:BD15"/>
    <mergeCell ref="BE15:CA15"/>
    <mergeCell ref="CB15:CX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8A92-F407-4A5D-95FE-59A405450230}">
  <sheetPr>
    <pageSetUpPr fitToPage="1"/>
  </sheetPr>
  <dimension ref="A1:CX29"/>
  <sheetViews>
    <sheetView zoomScale="110" zoomScaleNormal="110" workbookViewId="0">
      <selection activeCell="DV25" sqref="DV25"/>
    </sheetView>
  </sheetViews>
  <sheetFormatPr defaultColWidth="0.85546875" defaultRowHeight="15" x14ac:dyDescent="0.25"/>
  <cols>
    <col min="1" max="16384" width="0.85546875" style="42"/>
  </cols>
  <sheetData>
    <row r="1" spans="1:102" s="38" customFormat="1" ht="12.75" x14ac:dyDescent="0.2">
      <c r="BN1" s="38" t="s">
        <v>413</v>
      </c>
    </row>
    <row r="2" spans="1:102" s="38" customFormat="1" ht="41.25" customHeight="1" x14ac:dyDescent="0.2">
      <c r="BN2" s="142" t="s">
        <v>382</v>
      </c>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row>
    <row r="3" spans="1:102" s="38" customFormat="1" ht="12.75" x14ac:dyDescent="0.2"/>
    <row r="4" spans="1:102" s="39" customFormat="1" ht="18.75" x14ac:dyDescent="0.3">
      <c r="A4" s="143" t="s">
        <v>433</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row>
    <row r="5" spans="1:102" s="40" customFormat="1" ht="39.75" customHeight="1" x14ac:dyDescent="0.3">
      <c r="A5" s="144" t="s">
        <v>434</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c r="CA5" s="144"/>
      <c r="CB5" s="144"/>
      <c r="CC5" s="144"/>
      <c r="CD5" s="144"/>
      <c r="CE5" s="144"/>
      <c r="CF5" s="144"/>
      <c r="CG5" s="144"/>
      <c r="CH5" s="144"/>
      <c r="CI5" s="144"/>
      <c r="CJ5" s="144"/>
      <c r="CK5" s="144"/>
      <c r="CL5" s="144"/>
      <c r="CM5" s="144"/>
      <c r="CN5" s="144"/>
      <c r="CO5" s="144"/>
      <c r="CP5" s="144"/>
      <c r="CQ5" s="144"/>
      <c r="CR5" s="144"/>
      <c r="CS5" s="144"/>
      <c r="CT5" s="144"/>
      <c r="CU5" s="144"/>
      <c r="CV5" s="144"/>
      <c r="CW5" s="144"/>
      <c r="CX5" s="144"/>
    </row>
    <row r="6" spans="1:102" ht="18.75" customHeight="1" x14ac:dyDescent="0.25"/>
    <row r="7" spans="1:102" s="46" customFormat="1" ht="27.75" customHeight="1" x14ac:dyDescent="0.2">
      <c r="A7" s="185" t="s">
        <v>435</v>
      </c>
      <c r="B7" s="185"/>
      <c r="C7" s="185"/>
      <c r="D7" s="185"/>
      <c r="E7" s="185"/>
      <c r="F7" s="185"/>
      <c r="G7" s="185"/>
      <c r="H7" s="185"/>
      <c r="I7" s="185"/>
      <c r="J7" s="185"/>
      <c r="K7" s="185"/>
      <c r="L7" s="185"/>
      <c r="M7" s="185"/>
      <c r="N7" s="185"/>
      <c r="O7" s="185"/>
      <c r="P7" s="185"/>
      <c r="Q7" s="185"/>
      <c r="R7" s="185"/>
      <c r="S7" s="185"/>
      <c r="T7" s="185"/>
      <c r="U7" s="186"/>
      <c r="V7" s="189" t="s">
        <v>436</v>
      </c>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1"/>
      <c r="AW7" s="189" t="s">
        <v>437</v>
      </c>
      <c r="AX7" s="190"/>
      <c r="AY7" s="190"/>
      <c r="AZ7" s="190"/>
      <c r="BA7" s="190"/>
      <c r="BB7" s="190"/>
      <c r="BC7" s="190"/>
      <c r="BD7" s="190"/>
      <c r="BE7" s="190"/>
      <c r="BF7" s="190"/>
      <c r="BG7" s="190"/>
      <c r="BH7" s="190"/>
      <c r="BI7" s="190"/>
      <c r="BJ7" s="190"/>
      <c r="BK7" s="190"/>
      <c r="BL7" s="190"/>
      <c r="BM7" s="190"/>
      <c r="BN7" s="190"/>
      <c r="BO7" s="190"/>
      <c r="BP7" s="190"/>
      <c r="BQ7" s="190"/>
      <c r="BR7" s="190"/>
      <c r="BS7" s="190"/>
      <c r="BT7" s="190"/>
      <c r="BU7" s="190"/>
      <c r="BV7" s="190"/>
      <c r="BW7" s="191"/>
      <c r="BX7" s="189" t="s">
        <v>438</v>
      </c>
      <c r="BY7" s="190"/>
      <c r="BZ7" s="190"/>
      <c r="CA7" s="190"/>
      <c r="CB7" s="190"/>
      <c r="CC7" s="190"/>
      <c r="CD7" s="190"/>
      <c r="CE7" s="190"/>
      <c r="CF7" s="190"/>
      <c r="CG7" s="190"/>
      <c r="CH7" s="190"/>
      <c r="CI7" s="190"/>
      <c r="CJ7" s="190"/>
      <c r="CK7" s="190"/>
      <c r="CL7" s="190"/>
      <c r="CM7" s="190"/>
      <c r="CN7" s="190"/>
      <c r="CO7" s="190"/>
      <c r="CP7" s="190"/>
      <c r="CQ7" s="190"/>
      <c r="CR7" s="190"/>
      <c r="CS7" s="190"/>
      <c r="CT7" s="190"/>
      <c r="CU7" s="190"/>
      <c r="CV7" s="190"/>
      <c r="CW7" s="190"/>
      <c r="CX7" s="191"/>
    </row>
    <row r="8" spans="1:102" s="46" customFormat="1" ht="35.25" customHeight="1" x14ac:dyDescent="0.2">
      <c r="A8" s="187"/>
      <c r="B8" s="187"/>
      <c r="C8" s="187"/>
      <c r="D8" s="187"/>
      <c r="E8" s="187"/>
      <c r="F8" s="187"/>
      <c r="G8" s="187"/>
      <c r="H8" s="187"/>
      <c r="I8" s="187"/>
      <c r="J8" s="187"/>
      <c r="K8" s="187"/>
      <c r="L8" s="187"/>
      <c r="M8" s="187"/>
      <c r="N8" s="187"/>
      <c r="O8" s="187"/>
      <c r="P8" s="187"/>
      <c r="Q8" s="187"/>
      <c r="R8" s="187"/>
      <c r="S8" s="187"/>
      <c r="T8" s="187"/>
      <c r="U8" s="188"/>
      <c r="V8" s="184" t="s">
        <v>429</v>
      </c>
      <c r="W8" s="184"/>
      <c r="X8" s="184"/>
      <c r="Y8" s="184"/>
      <c r="Z8" s="184"/>
      <c r="AA8" s="184"/>
      <c r="AB8" s="184"/>
      <c r="AC8" s="184"/>
      <c r="AD8" s="184"/>
      <c r="AE8" s="184" t="s">
        <v>430</v>
      </c>
      <c r="AF8" s="184"/>
      <c r="AG8" s="184"/>
      <c r="AH8" s="184"/>
      <c r="AI8" s="184"/>
      <c r="AJ8" s="184"/>
      <c r="AK8" s="184"/>
      <c r="AL8" s="184"/>
      <c r="AM8" s="184"/>
      <c r="AN8" s="184" t="s">
        <v>439</v>
      </c>
      <c r="AO8" s="184"/>
      <c r="AP8" s="184"/>
      <c r="AQ8" s="184"/>
      <c r="AR8" s="184"/>
      <c r="AS8" s="184"/>
      <c r="AT8" s="184"/>
      <c r="AU8" s="184"/>
      <c r="AV8" s="184"/>
      <c r="AW8" s="184" t="s">
        <v>429</v>
      </c>
      <c r="AX8" s="184"/>
      <c r="AY8" s="184"/>
      <c r="AZ8" s="184"/>
      <c r="BA8" s="184"/>
      <c r="BB8" s="184"/>
      <c r="BC8" s="184"/>
      <c r="BD8" s="184"/>
      <c r="BE8" s="184"/>
      <c r="BF8" s="184" t="s">
        <v>430</v>
      </c>
      <c r="BG8" s="184"/>
      <c r="BH8" s="184"/>
      <c r="BI8" s="184"/>
      <c r="BJ8" s="184"/>
      <c r="BK8" s="184"/>
      <c r="BL8" s="184"/>
      <c r="BM8" s="184"/>
      <c r="BN8" s="184"/>
      <c r="BO8" s="184" t="s">
        <v>439</v>
      </c>
      <c r="BP8" s="184"/>
      <c r="BQ8" s="184"/>
      <c r="BR8" s="184"/>
      <c r="BS8" s="184"/>
      <c r="BT8" s="184"/>
      <c r="BU8" s="184"/>
      <c r="BV8" s="184"/>
      <c r="BW8" s="184"/>
      <c r="BX8" s="184" t="s">
        <v>429</v>
      </c>
      <c r="BY8" s="184"/>
      <c r="BZ8" s="184"/>
      <c r="CA8" s="184"/>
      <c r="CB8" s="184"/>
      <c r="CC8" s="184"/>
      <c r="CD8" s="184"/>
      <c r="CE8" s="184"/>
      <c r="CF8" s="184"/>
      <c r="CG8" s="184" t="s">
        <v>430</v>
      </c>
      <c r="CH8" s="184"/>
      <c r="CI8" s="184"/>
      <c r="CJ8" s="184"/>
      <c r="CK8" s="184"/>
      <c r="CL8" s="184"/>
      <c r="CM8" s="184"/>
      <c r="CN8" s="184"/>
      <c r="CO8" s="184"/>
      <c r="CP8" s="184" t="s">
        <v>439</v>
      </c>
      <c r="CQ8" s="184"/>
      <c r="CR8" s="184"/>
      <c r="CS8" s="184"/>
      <c r="CT8" s="184"/>
      <c r="CU8" s="184"/>
      <c r="CV8" s="184"/>
      <c r="CW8" s="184"/>
      <c r="CX8" s="184"/>
    </row>
    <row r="9" spans="1:102" s="47" customFormat="1" ht="27" customHeight="1" x14ac:dyDescent="0.2">
      <c r="A9" s="180" t="s">
        <v>225</v>
      </c>
      <c r="B9" s="179"/>
      <c r="C9" s="179"/>
      <c r="D9" s="179"/>
      <c r="E9" s="179"/>
      <c r="F9" s="181"/>
      <c r="G9" s="162" t="s">
        <v>440</v>
      </c>
      <c r="H9" s="163"/>
      <c r="I9" s="163"/>
      <c r="J9" s="163"/>
      <c r="K9" s="163"/>
      <c r="L9" s="163"/>
      <c r="M9" s="163"/>
      <c r="N9" s="163"/>
      <c r="O9" s="163"/>
      <c r="P9" s="163"/>
      <c r="Q9" s="163"/>
      <c r="R9" s="163"/>
      <c r="S9" s="163"/>
      <c r="T9" s="163"/>
      <c r="U9" s="163"/>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c r="BU9" s="179"/>
      <c r="BV9" s="179"/>
      <c r="BW9" s="179"/>
      <c r="BX9" s="179"/>
      <c r="BY9" s="179"/>
      <c r="BZ9" s="179"/>
      <c r="CA9" s="179"/>
      <c r="CB9" s="179"/>
      <c r="CC9" s="179"/>
      <c r="CD9" s="179"/>
      <c r="CE9" s="179"/>
      <c r="CF9" s="179"/>
      <c r="CG9" s="179"/>
      <c r="CH9" s="179"/>
      <c r="CI9" s="179"/>
      <c r="CJ9" s="179"/>
      <c r="CK9" s="179"/>
      <c r="CL9" s="179"/>
      <c r="CM9" s="179"/>
      <c r="CN9" s="179"/>
      <c r="CO9" s="179"/>
      <c r="CP9" s="179"/>
      <c r="CQ9" s="179"/>
      <c r="CR9" s="179"/>
      <c r="CS9" s="179"/>
      <c r="CT9" s="179"/>
      <c r="CU9" s="179"/>
      <c r="CV9" s="179"/>
      <c r="CW9" s="179"/>
      <c r="CX9" s="179"/>
    </row>
    <row r="10" spans="1:102" s="47" customFormat="1" ht="19.5" customHeight="1" x14ac:dyDescent="0.2">
      <c r="A10" s="160"/>
      <c r="B10" s="171"/>
      <c r="C10" s="171"/>
      <c r="D10" s="171"/>
      <c r="E10" s="171"/>
      <c r="F10" s="176"/>
      <c r="G10" s="177" t="s">
        <v>441</v>
      </c>
      <c r="H10" s="178"/>
      <c r="I10" s="178"/>
      <c r="J10" s="178"/>
      <c r="K10" s="178"/>
      <c r="L10" s="178"/>
      <c r="M10" s="178"/>
      <c r="N10" s="178"/>
      <c r="O10" s="178"/>
      <c r="P10" s="178"/>
      <c r="Q10" s="178"/>
      <c r="R10" s="178"/>
      <c r="S10" s="178"/>
      <c r="T10" s="178"/>
      <c r="U10" s="178"/>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F10" s="171"/>
      <c r="BG10" s="171"/>
      <c r="BH10" s="171"/>
      <c r="BI10" s="171"/>
      <c r="BJ10" s="171"/>
      <c r="BK10" s="171"/>
      <c r="BL10" s="171"/>
      <c r="BM10" s="171"/>
      <c r="BN10" s="171"/>
      <c r="BO10" s="171"/>
      <c r="BP10" s="171"/>
      <c r="BQ10" s="171"/>
      <c r="BR10" s="171"/>
      <c r="BS10" s="171"/>
      <c r="BT10" s="171"/>
      <c r="BU10" s="171"/>
      <c r="BV10" s="171"/>
      <c r="BW10" s="171"/>
      <c r="BX10" s="171"/>
      <c r="BY10" s="171"/>
      <c r="BZ10" s="171"/>
      <c r="CA10" s="171"/>
      <c r="CB10" s="171"/>
      <c r="CC10" s="171"/>
      <c r="CD10" s="171"/>
      <c r="CE10" s="171"/>
      <c r="CF10" s="171"/>
      <c r="CG10" s="171"/>
      <c r="CH10" s="171"/>
      <c r="CI10" s="171"/>
      <c r="CJ10" s="171"/>
      <c r="CK10" s="171"/>
      <c r="CL10" s="171"/>
      <c r="CM10" s="171"/>
      <c r="CN10" s="171"/>
      <c r="CO10" s="171"/>
      <c r="CP10" s="171"/>
      <c r="CQ10" s="171"/>
      <c r="CR10" s="171"/>
      <c r="CS10" s="171"/>
      <c r="CT10" s="171"/>
      <c r="CU10" s="171"/>
      <c r="CV10" s="171"/>
      <c r="CW10" s="171"/>
      <c r="CX10" s="171"/>
    </row>
    <row r="11" spans="1:102" s="47" customFormat="1" ht="24.75" customHeight="1" x14ac:dyDescent="0.2">
      <c r="A11" s="172"/>
      <c r="B11" s="170"/>
      <c r="C11" s="170"/>
      <c r="D11" s="170"/>
      <c r="E11" s="170"/>
      <c r="F11" s="173"/>
      <c r="G11" s="174" t="s">
        <v>442</v>
      </c>
      <c r="H11" s="175"/>
      <c r="I11" s="175"/>
      <c r="J11" s="175"/>
      <c r="K11" s="175"/>
      <c r="L11" s="175"/>
      <c r="M11" s="175"/>
      <c r="N11" s="175"/>
      <c r="O11" s="175"/>
      <c r="P11" s="175"/>
      <c r="Q11" s="175"/>
      <c r="R11" s="175"/>
      <c r="S11" s="175"/>
      <c r="T11" s="175"/>
      <c r="U11" s="175"/>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row>
    <row r="12" spans="1:102" s="47" customFormat="1" ht="27" customHeight="1" x14ac:dyDescent="0.2">
      <c r="A12" s="180" t="s">
        <v>229</v>
      </c>
      <c r="B12" s="179"/>
      <c r="C12" s="179"/>
      <c r="D12" s="179"/>
      <c r="E12" s="179"/>
      <c r="F12" s="181"/>
      <c r="G12" s="162" t="s">
        <v>443</v>
      </c>
      <c r="H12" s="163"/>
      <c r="I12" s="163"/>
      <c r="J12" s="163"/>
      <c r="K12" s="163"/>
      <c r="L12" s="163"/>
      <c r="M12" s="163"/>
      <c r="N12" s="163"/>
      <c r="O12" s="163"/>
      <c r="P12" s="163"/>
      <c r="Q12" s="163"/>
      <c r="R12" s="163"/>
      <c r="S12" s="163"/>
      <c r="T12" s="163"/>
      <c r="U12" s="163"/>
      <c r="V12" s="183"/>
      <c r="W12" s="183"/>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row>
    <row r="13" spans="1:102" s="47" customFormat="1" ht="19.5" customHeight="1" x14ac:dyDescent="0.2">
      <c r="A13" s="160"/>
      <c r="B13" s="171"/>
      <c r="C13" s="171"/>
      <c r="D13" s="171"/>
      <c r="E13" s="171"/>
      <c r="F13" s="176"/>
      <c r="G13" s="177" t="s">
        <v>441</v>
      </c>
      <c r="H13" s="178"/>
      <c r="I13" s="178"/>
      <c r="J13" s="178"/>
      <c r="K13" s="178"/>
      <c r="L13" s="178"/>
      <c r="M13" s="178"/>
      <c r="N13" s="178"/>
      <c r="O13" s="178"/>
      <c r="P13" s="178"/>
      <c r="Q13" s="178"/>
      <c r="R13" s="178"/>
      <c r="S13" s="178"/>
      <c r="T13" s="178"/>
      <c r="U13" s="178"/>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row>
    <row r="14" spans="1:102" s="47" customFormat="1" ht="25.5" customHeight="1" x14ac:dyDescent="0.2">
      <c r="A14" s="172"/>
      <c r="B14" s="170"/>
      <c r="C14" s="170"/>
      <c r="D14" s="170"/>
      <c r="E14" s="170"/>
      <c r="F14" s="173"/>
      <c r="G14" s="174" t="s">
        <v>444</v>
      </c>
      <c r="H14" s="175"/>
      <c r="I14" s="175"/>
      <c r="J14" s="175"/>
      <c r="K14" s="175"/>
      <c r="L14" s="175"/>
      <c r="M14" s="175"/>
      <c r="N14" s="175"/>
      <c r="O14" s="175"/>
      <c r="P14" s="175"/>
      <c r="Q14" s="175"/>
      <c r="R14" s="175"/>
      <c r="S14" s="175"/>
      <c r="T14" s="175"/>
      <c r="U14" s="175"/>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c r="BW14" s="170"/>
      <c r="BX14" s="170"/>
      <c r="BY14" s="170"/>
      <c r="BZ14" s="170"/>
      <c r="CA14" s="170"/>
      <c r="CB14" s="170"/>
      <c r="CC14" s="170"/>
      <c r="CD14" s="170"/>
      <c r="CE14" s="170"/>
      <c r="CF14" s="170"/>
      <c r="CG14" s="170"/>
      <c r="CH14" s="170"/>
      <c r="CI14" s="170"/>
      <c r="CJ14" s="170"/>
      <c r="CK14" s="170"/>
      <c r="CL14" s="170"/>
      <c r="CM14" s="170"/>
      <c r="CN14" s="170"/>
      <c r="CO14" s="170"/>
      <c r="CP14" s="170"/>
      <c r="CQ14" s="170"/>
      <c r="CR14" s="170"/>
      <c r="CS14" s="170"/>
      <c r="CT14" s="170"/>
      <c r="CU14" s="170"/>
      <c r="CV14" s="170"/>
      <c r="CW14" s="170"/>
      <c r="CX14" s="170"/>
    </row>
    <row r="15" spans="1:102" s="47" customFormat="1" ht="38.25" customHeight="1" x14ac:dyDescent="0.2">
      <c r="A15" s="180" t="s">
        <v>226</v>
      </c>
      <c r="B15" s="179"/>
      <c r="C15" s="179"/>
      <c r="D15" s="179"/>
      <c r="E15" s="179"/>
      <c r="F15" s="181"/>
      <c r="G15" s="162" t="s">
        <v>445</v>
      </c>
      <c r="H15" s="163"/>
      <c r="I15" s="163"/>
      <c r="J15" s="163"/>
      <c r="K15" s="163"/>
      <c r="L15" s="163"/>
      <c r="M15" s="163"/>
      <c r="N15" s="163"/>
      <c r="O15" s="163"/>
      <c r="P15" s="163"/>
      <c r="Q15" s="163"/>
      <c r="R15" s="163"/>
      <c r="S15" s="163"/>
      <c r="T15" s="163"/>
      <c r="U15" s="163"/>
      <c r="V15" s="183"/>
      <c r="W15" s="183"/>
      <c r="X15" s="183"/>
      <c r="Y15" s="183"/>
      <c r="Z15" s="183"/>
      <c r="AA15" s="183"/>
      <c r="AB15" s="183"/>
      <c r="AC15" s="183"/>
      <c r="AD15" s="183"/>
      <c r="AE15" s="183">
        <v>1</v>
      </c>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v>160</v>
      </c>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v>15.468999999999999</v>
      </c>
      <c r="CQ15" s="183"/>
      <c r="CR15" s="183"/>
      <c r="CS15" s="183"/>
      <c r="CT15" s="183"/>
      <c r="CU15" s="183"/>
      <c r="CV15" s="183"/>
      <c r="CW15" s="183"/>
      <c r="CX15" s="183"/>
    </row>
    <row r="16" spans="1:102" s="47" customFormat="1" ht="39" customHeight="1" x14ac:dyDescent="0.2">
      <c r="A16" s="160"/>
      <c r="B16" s="160"/>
      <c r="C16" s="160"/>
      <c r="D16" s="160"/>
      <c r="E16" s="160"/>
      <c r="F16" s="161"/>
      <c r="G16" s="162" t="s">
        <v>445</v>
      </c>
      <c r="H16" s="163"/>
      <c r="I16" s="163"/>
      <c r="J16" s="163"/>
      <c r="K16" s="163"/>
      <c r="L16" s="163"/>
      <c r="M16" s="163"/>
      <c r="N16" s="163"/>
      <c r="O16" s="163"/>
      <c r="P16" s="163"/>
      <c r="Q16" s="163"/>
      <c r="R16" s="163"/>
      <c r="S16" s="163"/>
      <c r="T16" s="163"/>
      <c r="U16" s="163"/>
      <c r="V16" s="158"/>
      <c r="W16" s="158"/>
      <c r="X16" s="158"/>
      <c r="Y16" s="158"/>
      <c r="Z16" s="158"/>
      <c r="AA16" s="158"/>
      <c r="AB16" s="158"/>
      <c r="AC16" s="158"/>
      <c r="AD16" s="159"/>
      <c r="AE16" s="157"/>
      <c r="AF16" s="158"/>
      <c r="AG16" s="158"/>
      <c r="AH16" s="158"/>
      <c r="AI16" s="158"/>
      <c r="AJ16" s="158"/>
      <c r="AK16" s="158"/>
      <c r="AL16" s="158"/>
      <c r="AM16" s="159"/>
      <c r="AN16" s="157"/>
      <c r="AO16" s="158"/>
      <c r="AP16" s="158"/>
      <c r="AQ16" s="158"/>
      <c r="AR16" s="158"/>
      <c r="AS16" s="158"/>
      <c r="AT16" s="158"/>
      <c r="AU16" s="158"/>
      <c r="AV16" s="159"/>
      <c r="AW16" s="157"/>
      <c r="AX16" s="158"/>
      <c r="AY16" s="158"/>
      <c r="AZ16" s="158"/>
      <c r="BA16" s="158"/>
      <c r="BB16" s="158"/>
      <c r="BC16" s="158"/>
      <c r="BD16" s="158"/>
      <c r="BE16" s="159"/>
      <c r="BF16" s="157"/>
      <c r="BG16" s="158"/>
      <c r="BH16" s="158"/>
      <c r="BI16" s="158"/>
      <c r="BJ16" s="158"/>
      <c r="BK16" s="158"/>
      <c r="BL16" s="158"/>
      <c r="BM16" s="158"/>
      <c r="BN16" s="159"/>
      <c r="BO16" s="157"/>
      <c r="BP16" s="158"/>
      <c r="BQ16" s="158"/>
      <c r="BR16" s="158"/>
      <c r="BS16" s="158"/>
      <c r="BT16" s="158"/>
      <c r="BU16" s="158"/>
      <c r="BV16" s="158"/>
      <c r="BW16" s="159"/>
      <c r="BX16" s="157"/>
      <c r="BY16" s="158"/>
      <c r="BZ16" s="158"/>
      <c r="CA16" s="158"/>
      <c r="CB16" s="158"/>
      <c r="CC16" s="158"/>
      <c r="CD16" s="158"/>
      <c r="CE16" s="158"/>
      <c r="CF16" s="159"/>
      <c r="CG16" s="157"/>
      <c r="CH16" s="158"/>
      <c r="CI16" s="158"/>
      <c r="CJ16" s="158"/>
      <c r="CK16" s="158"/>
      <c r="CL16" s="158"/>
      <c r="CM16" s="158"/>
      <c r="CN16" s="158"/>
      <c r="CO16" s="159"/>
      <c r="CP16" s="157"/>
      <c r="CQ16" s="158"/>
      <c r="CR16" s="158"/>
      <c r="CS16" s="158"/>
      <c r="CT16" s="158"/>
      <c r="CU16" s="158"/>
      <c r="CV16" s="158"/>
      <c r="CW16" s="158"/>
      <c r="CX16" s="159"/>
    </row>
    <row r="17" spans="1:102" s="47" customFormat="1" ht="19.5" customHeight="1" x14ac:dyDescent="0.2">
      <c r="A17" s="160"/>
      <c r="B17" s="171"/>
      <c r="C17" s="171"/>
      <c r="D17" s="171"/>
      <c r="E17" s="171"/>
      <c r="F17" s="176"/>
      <c r="G17" s="177" t="s">
        <v>441</v>
      </c>
      <c r="H17" s="178"/>
      <c r="I17" s="178"/>
      <c r="J17" s="178"/>
      <c r="K17" s="178"/>
      <c r="L17" s="178"/>
      <c r="M17" s="178"/>
      <c r="N17" s="178"/>
      <c r="O17" s="178"/>
      <c r="P17" s="178"/>
      <c r="Q17" s="178"/>
      <c r="R17" s="178"/>
      <c r="S17" s="178"/>
      <c r="T17" s="178"/>
      <c r="U17" s="178"/>
      <c r="V17" s="171"/>
      <c r="W17" s="171"/>
      <c r="X17" s="171"/>
      <c r="Y17" s="171"/>
      <c r="Z17" s="171"/>
      <c r="AA17" s="171"/>
      <c r="AB17" s="171"/>
      <c r="AC17" s="171"/>
      <c r="AD17" s="171"/>
      <c r="AE17" s="171"/>
      <c r="AF17" s="171"/>
      <c r="AG17" s="171"/>
      <c r="AH17" s="171"/>
      <c r="AI17" s="171"/>
      <c r="AJ17" s="171"/>
      <c r="AK17" s="171"/>
      <c r="AL17" s="171"/>
      <c r="AM17" s="171"/>
      <c r="AN17" s="171"/>
      <c r="AO17" s="171"/>
      <c r="AP17" s="171"/>
      <c r="AQ17" s="171"/>
      <c r="AR17" s="171"/>
      <c r="AS17" s="171"/>
      <c r="AT17" s="171"/>
      <c r="AU17" s="171"/>
      <c r="AV17" s="171"/>
      <c r="AW17" s="171"/>
      <c r="AX17" s="171"/>
      <c r="AY17" s="171"/>
      <c r="AZ17" s="171"/>
      <c r="BA17" s="171"/>
      <c r="BB17" s="171"/>
      <c r="BC17" s="171"/>
      <c r="BD17" s="171"/>
      <c r="BE17" s="171"/>
      <c r="BF17" s="171"/>
      <c r="BG17" s="171"/>
      <c r="BH17" s="171"/>
      <c r="BI17" s="171"/>
      <c r="BJ17" s="171"/>
      <c r="BK17" s="171"/>
      <c r="BL17" s="171"/>
      <c r="BM17" s="171"/>
      <c r="BN17" s="171"/>
      <c r="BO17" s="171"/>
      <c r="BP17" s="171"/>
      <c r="BQ17" s="171"/>
      <c r="BR17" s="171"/>
      <c r="BS17" s="171"/>
      <c r="BT17" s="171"/>
      <c r="BU17" s="171"/>
      <c r="BV17" s="171"/>
      <c r="BW17" s="171"/>
      <c r="BX17" s="171"/>
      <c r="BY17" s="171"/>
      <c r="BZ17" s="171"/>
      <c r="CA17" s="171"/>
      <c r="CB17" s="171"/>
      <c r="CC17" s="171"/>
      <c r="CD17" s="171"/>
      <c r="CE17" s="171"/>
      <c r="CF17" s="171"/>
      <c r="CG17" s="171"/>
      <c r="CH17" s="171"/>
      <c r="CI17" s="171"/>
      <c r="CJ17" s="171"/>
      <c r="CK17" s="171"/>
      <c r="CL17" s="171"/>
      <c r="CM17" s="171"/>
      <c r="CN17" s="171"/>
      <c r="CO17" s="171"/>
      <c r="CP17" s="171"/>
      <c r="CQ17" s="171"/>
      <c r="CR17" s="171"/>
      <c r="CS17" s="171"/>
      <c r="CT17" s="171"/>
      <c r="CU17" s="171"/>
      <c r="CV17" s="171"/>
      <c r="CW17" s="171"/>
      <c r="CX17" s="171"/>
    </row>
    <row r="18" spans="1:102" s="47" customFormat="1" ht="45" customHeight="1" x14ac:dyDescent="0.2">
      <c r="A18" s="172"/>
      <c r="B18" s="170"/>
      <c r="C18" s="170"/>
      <c r="D18" s="170"/>
      <c r="E18" s="170"/>
      <c r="F18" s="173"/>
      <c r="G18" s="174" t="s">
        <v>446</v>
      </c>
      <c r="H18" s="175"/>
      <c r="I18" s="175"/>
      <c r="J18" s="175"/>
      <c r="K18" s="175"/>
      <c r="L18" s="175"/>
      <c r="M18" s="175"/>
      <c r="N18" s="175"/>
      <c r="O18" s="175"/>
      <c r="P18" s="175"/>
      <c r="Q18" s="175"/>
      <c r="R18" s="175"/>
      <c r="S18" s="175"/>
      <c r="T18" s="175"/>
      <c r="U18" s="175"/>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row>
    <row r="19" spans="1:102" s="47" customFormat="1" ht="40.5" customHeight="1" x14ac:dyDescent="0.2">
      <c r="A19" s="180" t="s">
        <v>227</v>
      </c>
      <c r="B19" s="179"/>
      <c r="C19" s="179"/>
      <c r="D19" s="179"/>
      <c r="E19" s="179"/>
      <c r="F19" s="181"/>
      <c r="G19" s="162" t="s">
        <v>447</v>
      </c>
      <c r="H19" s="163"/>
      <c r="I19" s="163"/>
      <c r="J19" s="163"/>
      <c r="K19" s="163"/>
      <c r="L19" s="163"/>
      <c r="M19" s="163"/>
      <c r="N19" s="163"/>
      <c r="O19" s="163"/>
      <c r="P19" s="163"/>
      <c r="Q19" s="163"/>
      <c r="R19" s="163"/>
      <c r="S19" s="163"/>
      <c r="T19" s="163"/>
      <c r="U19" s="163"/>
      <c r="V19" s="179"/>
      <c r="W19" s="179"/>
      <c r="X19" s="179"/>
      <c r="Y19" s="179"/>
      <c r="Z19" s="179"/>
      <c r="AA19" s="179"/>
      <c r="AB19" s="179"/>
      <c r="AC19" s="179"/>
      <c r="AD19" s="179"/>
      <c r="AE19" s="179">
        <v>1</v>
      </c>
      <c r="AF19" s="179"/>
      <c r="AG19" s="179"/>
      <c r="AH19" s="179"/>
      <c r="AI19" s="179"/>
      <c r="AJ19" s="179"/>
      <c r="AK19" s="179"/>
      <c r="AL19" s="179"/>
      <c r="AM19" s="179"/>
      <c r="AN19" s="179"/>
      <c r="AO19" s="179"/>
      <c r="AP19" s="179"/>
      <c r="AQ19" s="179"/>
      <c r="AR19" s="179"/>
      <c r="AS19" s="179"/>
      <c r="AT19" s="179"/>
      <c r="AU19" s="179"/>
      <c r="AV19" s="179"/>
      <c r="AW19" s="179"/>
      <c r="AX19" s="179"/>
      <c r="AY19" s="179"/>
      <c r="AZ19" s="179"/>
      <c r="BA19" s="179"/>
      <c r="BB19" s="179"/>
      <c r="BC19" s="179"/>
      <c r="BD19" s="179"/>
      <c r="BE19" s="179"/>
      <c r="BF19" s="179">
        <v>2500</v>
      </c>
      <c r="BG19" s="179"/>
      <c r="BH19" s="179"/>
      <c r="BI19" s="179"/>
      <c r="BJ19" s="179"/>
      <c r="BK19" s="179"/>
      <c r="BL19" s="179"/>
      <c r="BM19" s="179"/>
      <c r="BN19" s="179"/>
      <c r="BO19" s="179"/>
      <c r="BP19" s="179"/>
      <c r="BQ19" s="179"/>
      <c r="BR19" s="179"/>
      <c r="BS19" s="179"/>
      <c r="BT19" s="179"/>
      <c r="BU19" s="179"/>
      <c r="BV19" s="179"/>
      <c r="BW19" s="179"/>
      <c r="BX19" s="179"/>
      <c r="BY19" s="179"/>
      <c r="BZ19" s="179"/>
      <c r="CA19" s="179"/>
      <c r="CB19" s="179"/>
      <c r="CC19" s="179"/>
      <c r="CD19" s="179"/>
      <c r="CE19" s="179"/>
      <c r="CF19" s="179"/>
      <c r="CG19" s="182"/>
      <c r="CH19" s="182"/>
      <c r="CI19" s="182"/>
      <c r="CJ19" s="182"/>
      <c r="CK19" s="182"/>
      <c r="CL19" s="182"/>
      <c r="CM19" s="182"/>
      <c r="CN19" s="182"/>
      <c r="CO19" s="182"/>
      <c r="CP19" s="179">
        <v>426.58800000000002</v>
      </c>
      <c r="CQ19" s="179"/>
      <c r="CR19" s="179"/>
      <c r="CS19" s="179"/>
      <c r="CT19" s="179"/>
      <c r="CU19" s="179"/>
      <c r="CV19" s="179"/>
      <c r="CW19" s="179"/>
      <c r="CX19" s="179"/>
    </row>
    <row r="20" spans="1:102" s="47" customFormat="1" ht="19.5" customHeight="1" x14ac:dyDescent="0.2">
      <c r="A20" s="160"/>
      <c r="B20" s="171"/>
      <c r="C20" s="171"/>
      <c r="D20" s="171"/>
      <c r="E20" s="171"/>
      <c r="F20" s="176"/>
      <c r="G20" s="177" t="s">
        <v>441</v>
      </c>
      <c r="H20" s="178"/>
      <c r="I20" s="178"/>
      <c r="J20" s="178"/>
      <c r="K20" s="178"/>
      <c r="L20" s="178"/>
      <c r="M20" s="178"/>
      <c r="N20" s="178"/>
      <c r="O20" s="178"/>
      <c r="P20" s="178"/>
      <c r="Q20" s="178"/>
      <c r="R20" s="178"/>
      <c r="S20" s="178"/>
      <c r="T20" s="178"/>
      <c r="U20" s="178"/>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1"/>
      <c r="BF20" s="171"/>
      <c r="BG20" s="171"/>
      <c r="BH20" s="171"/>
      <c r="BI20" s="171"/>
      <c r="BJ20" s="171"/>
      <c r="BK20" s="171"/>
      <c r="BL20" s="171"/>
      <c r="BM20" s="171"/>
      <c r="BN20" s="171"/>
      <c r="BO20" s="171"/>
      <c r="BP20" s="171"/>
      <c r="BQ20" s="171"/>
      <c r="BR20" s="171"/>
      <c r="BS20" s="171"/>
      <c r="BT20" s="171"/>
      <c r="BU20" s="171"/>
      <c r="BV20" s="171"/>
      <c r="BW20" s="171"/>
      <c r="BX20" s="171"/>
      <c r="BY20" s="171"/>
      <c r="BZ20" s="171"/>
      <c r="CA20" s="171"/>
      <c r="CB20" s="171"/>
      <c r="CC20" s="171"/>
      <c r="CD20" s="171"/>
      <c r="CE20" s="171"/>
      <c r="CF20" s="171"/>
      <c r="CG20" s="171"/>
      <c r="CH20" s="171"/>
      <c r="CI20" s="171"/>
      <c r="CJ20" s="171"/>
      <c r="CK20" s="171"/>
      <c r="CL20" s="171"/>
      <c r="CM20" s="171"/>
      <c r="CN20" s="171"/>
      <c r="CO20" s="171"/>
      <c r="CP20" s="171"/>
      <c r="CQ20" s="171"/>
      <c r="CR20" s="171"/>
      <c r="CS20" s="171"/>
      <c r="CT20" s="171"/>
      <c r="CU20" s="171"/>
      <c r="CV20" s="171"/>
      <c r="CW20" s="171"/>
      <c r="CX20" s="171"/>
    </row>
    <row r="21" spans="1:102" s="47" customFormat="1" ht="45" customHeight="1" x14ac:dyDescent="0.2">
      <c r="A21" s="172"/>
      <c r="B21" s="170"/>
      <c r="C21" s="170"/>
      <c r="D21" s="170"/>
      <c r="E21" s="170"/>
      <c r="F21" s="173"/>
      <c r="G21" s="174" t="s">
        <v>446</v>
      </c>
      <c r="H21" s="175"/>
      <c r="I21" s="175"/>
      <c r="J21" s="175"/>
      <c r="K21" s="175"/>
      <c r="L21" s="175"/>
      <c r="M21" s="175"/>
      <c r="N21" s="175"/>
      <c r="O21" s="175"/>
      <c r="P21" s="175"/>
      <c r="Q21" s="175"/>
      <c r="R21" s="175"/>
      <c r="S21" s="175"/>
      <c r="T21" s="175"/>
      <c r="U21" s="175"/>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row>
    <row r="22" spans="1:102" s="47" customFormat="1" ht="26.25" customHeight="1" x14ac:dyDescent="0.2">
      <c r="A22" s="180" t="s">
        <v>228</v>
      </c>
      <c r="B22" s="179"/>
      <c r="C22" s="179"/>
      <c r="D22" s="179"/>
      <c r="E22" s="179"/>
      <c r="F22" s="181"/>
      <c r="G22" s="162" t="s">
        <v>448</v>
      </c>
      <c r="H22" s="163"/>
      <c r="I22" s="163"/>
      <c r="J22" s="163"/>
      <c r="K22" s="163"/>
      <c r="L22" s="163"/>
      <c r="M22" s="163"/>
      <c r="N22" s="163"/>
      <c r="O22" s="163"/>
      <c r="P22" s="163"/>
      <c r="Q22" s="163"/>
      <c r="R22" s="163"/>
      <c r="S22" s="163"/>
      <c r="T22" s="163"/>
      <c r="U22" s="163"/>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c r="BB22" s="179"/>
      <c r="BC22" s="179"/>
      <c r="BD22" s="179"/>
      <c r="BE22" s="179"/>
      <c r="BF22" s="179"/>
      <c r="BG22" s="179"/>
      <c r="BH22" s="179"/>
      <c r="BI22" s="179"/>
      <c r="BJ22" s="179"/>
      <c r="BK22" s="179"/>
      <c r="BL22" s="179"/>
      <c r="BM22" s="179"/>
      <c r="BN22" s="179"/>
      <c r="BO22" s="179"/>
      <c r="BP22" s="179"/>
      <c r="BQ22" s="179"/>
      <c r="BR22" s="179"/>
      <c r="BS22" s="179"/>
      <c r="BT22" s="179"/>
      <c r="BU22" s="179"/>
      <c r="BV22" s="179"/>
      <c r="BW22" s="179"/>
      <c r="BX22" s="179"/>
      <c r="BY22" s="179"/>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row>
    <row r="23" spans="1:102" s="47" customFormat="1" ht="19.5" customHeight="1" x14ac:dyDescent="0.2">
      <c r="A23" s="160"/>
      <c r="B23" s="171"/>
      <c r="C23" s="171"/>
      <c r="D23" s="171"/>
      <c r="E23" s="171"/>
      <c r="F23" s="176"/>
      <c r="G23" s="177" t="s">
        <v>441</v>
      </c>
      <c r="H23" s="178"/>
      <c r="I23" s="178"/>
      <c r="J23" s="178"/>
      <c r="K23" s="178"/>
      <c r="L23" s="178"/>
      <c r="M23" s="178"/>
      <c r="N23" s="178"/>
      <c r="O23" s="178"/>
      <c r="P23" s="178"/>
      <c r="Q23" s="178"/>
      <c r="R23" s="178"/>
      <c r="S23" s="178"/>
      <c r="T23" s="178"/>
      <c r="U23" s="178"/>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c r="BP23" s="171"/>
      <c r="BQ23" s="171"/>
      <c r="BR23" s="171"/>
      <c r="BS23" s="171"/>
      <c r="BT23" s="171"/>
      <c r="BU23" s="171"/>
      <c r="BV23" s="171"/>
      <c r="BW23" s="171"/>
      <c r="BX23" s="171"/>
      <c r="BY23" s="171"/>
      <c r="BZ23" s="171"/>
      <c r="CA23" s="171"/>
      <c r="CB23" s="171"/>
      <c r="CC23" s="171"/>
      <c r="CD23" s="171"/>
      <c r="CE23" s="171"/>
      <c r="CF23" s="171"/>
      <c r="CG23" s="171"/>
      <c r="CH23" s="171"/>
      <c r="CI23" s="171"/>
      <c r="CJ23" s="171"/>
      <c r="CK23" s="171"/>
      <c r="CL23" s="171"/>
      <c r="CM23" s="171"/>
      <c r="CN23" s="171"/>
      <c r="CO23" s="171"/>
      <c r="CP23" s="171"/>
      <c r="CQ23" s="171"/>
      <c r="CR23" s="171"/>
      <c r="CS23" s="171"/>
      <c r="CT23" s="171"/>
      <c r="CU23" s="171"/>
      <c r="CV23" s="171"/>
      <c r="CW23" s="171"/>
      <c r="CX23" s="171"/>
    </row>
    <row r="24" spans="1:102" s="47" customFormat="1" ht="45" customHeight="1" x14ac:dyDescent="0.2">
      <c r="A24" s="172"/>
      <c r="B24" s="170"/>
      <c r="C24" s="170"/>
      <c r="D24" s="170"/>
      <c r="E24" s="170"/>
      <c r="F24" s="173"/>
      <c r="G24" s="174" t="s">
        <v>446</v>
      </c>
      <c r="H24" s="175"/>
      <c r="I24" s="175"/>
      <c r="J24" s="175"/>
      <c r="K24" s="175"/>
      <c r="L24" s="175"/>
      <c r="M24" s="175"/>
      <c r="N24" s="175"/>
      <c r="O24" s="175"/>
      <c r="P24" s="175"/>
      <c r="Q24" s="175"/>
      <c r="R24" s="175"/>
      <c r="S24" s="175"/>
      <c r="T24" s="175"/>
      <c r="U24" s="175"/>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170"/>
      <c r="CJ24" s="170"/>
      <c r="CK24" s="170"/>
      <c r="CL24" s="170"/>
      <c r="CM24" s="170"/>
      <c r="CN24" s="170"/>
      <c r="CO24" s="170"/>
      <c r="CP24" s="170"/>
      <c r="CQ24" s="170"/>
      <c r="CR24" s="170"/>
      <c r="CS24" s="170"/>
      <c r="CT24" s="170"/>
      <c r="CU24" s="170"/>
      <c r="CV24" s="170"/>
      <c r="CW24" s="170"/>
      <c r="CX24" s="170"/>
    </row>
    <row r="25" spans="1:102" s="47" customFormat="1" ht="33" customHeight="1" x14ac:dyDescent="0.2">
      <c r="A25" s="166" t="s">
        <v>414</v>
      </c>
      <c r="B25" s="165"/>
      <c r="C25" s="165"/>
      <c r="D25" s="165"/>
      <c r="E25" s="165"/>
      <c r="F25" s="167"/>
      <c r="G25" s="168" t="s">
        <v>449</v>
      </c>
      <c r="H25" s="169"/>
      <c r="I25" s="169"/>
      <c r="J25" s="169"/>
      <c r="K25" s="169"/>
      <c r="L25" s="169"/>
      <c r="M25" s="169"/>
      <c r="N25" s="169"/>
      <c r="O25" s="169"/>
      <c r="P25" s="169"/>
      <c r="Q25" s="169"/>
      <c r="R25" s="169"/>
      <c r="S25" s="169"/>
      <c r="T25" s="169"/>
      <c r="U25" s="169"/>
      <c r="V25" s="165"/>
      <c r="W25" s="165"/>
      <c r="X25" s="165"/>
      <c r="Y25" s="165"/>
      <c r="Z25" s="165"/>
      <c r="AA25" s="165"/>
      <c r="AB25" s="165"/>
      <c r="AC25" s="165"/>
      <c r="AD25" s="165"/>
      <c r="AE25" s="165"/>
      <c r="AF25" s="165"/>
      <c r="AG25" s="165"/>
      <c r="AH25" s="165"/>
      <c r="AI25" s="165"/>
      <c r="AJ25" s="165"/>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165"/>
      <c r="BJ25" s="165"/>
      <c r="BK25" s="165"/>
      <c r="BL25" s="165"/>
      <c r="BM25" s="165"/>
      <c r="BN25" s="165"/>
      <c r="BO25" s="165"/>
      <c r="BP25" s="165"/>
      <c r="BQ25" s="165"/>
      <c r="BR25" s="165"/>
      <c r="BS25" s="165"/>
      <c r="BT25" s="165"/>
      <c r="BU25" s="165"/>
      <c r="BV25" s="165"/>
      <c r="BW25" s="165"/>
      <c r="BX25" s="165"/>
      <c r="BY25" s="165"/>
      <c r="BZ25" s="165"/>
      <c r="CA25" s="165"/>
      <c r="CB25" s="165"/>
      <c r="CC25" s="165"/>
      <c r="CD25" s="165"/>
      <c r="CE25" s="165"/>
      <c r="CF25" s="165"/>
      <c r="CG25" s="165"/>
      <c r="CH25" s="165"/>
      <c r="CI25" s="165"/>
      <c r="CJ25" s="165"/>
      <c r="CK25" s="165"/>
      <c r="CL25" s="165"/>
      <c r="CM25" s="165"/>
      <c r="CN25" s="165"/>
      <c r="CO25" s="165"/>
      <c r="CP25" s="165"/>
      <c r="CQ25" s="165"/>
      <c r="CR25" s="165"/>
      <c r="CS25" s="165"/>
      <c r="CT25" s="165"/>
      <c r="CU25" s="165"/>
      <c r="CV25" s="165"/>
      <c r="CW25" s="165"/>
      <c r="CX25" s="165"/>
    </row>
    <row r="26" spans="1:102" ht="4.5" customHeight="1" x14ac:dyDescent="0.25"/>
    <row r="27" spans="1:102" ht="30" customHeight="1" x14ac:dyDescent="0.25">
      <c r="A27" s="119" t="s">
        <v>450</v>
      </c>
      <c r="B27" s="119"/>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119"/>
      <c r="CC27" s="119"/>
      <c r="CD27" s="119"/>
      <c r="CE27" s="119"/>
      <c r="CF27" s="119"/>
      <c r="CG27" s="119"/>
      <c r="CH27" s="119"/>
      <c r="CI27" s="119"/>
      <c r="CJ27" s="119"/>
      <c r="CK27" s="119"/>
      <c r="CL27" s="119"/>
      <c r="CM27" s="119"/>
      <c r="CN27" s="119"/>
      <c r="CO27" s="119"/>
      <c r="CP27" s="119"/>
      <c r="CQ27" s="119"/>
      <c r="CR27" s="119"/>
      <c r="CS27" s="119"/>
      <c r="CT27" s="119"/>
      <c r="CU27" s="119"/>
      <c r="CV27" s="119"/>
      <c r="CW27" s="119"/>
      <c r="CX27" s="119"/>
    </row>
    <row r="28" spans="1:102" ht="106.5" customHeight="1" x14ac:dyDescent="0.25">
      <c r="A28" s="164" t="s">
        <v>451</v>
      </c>
      <c r="B28" s="164"/>
      <c r="C28" s="164"/>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4"/>
      <c r="BR28" s="164"/>
      <c r="BS28" s="164"/>
      <c r="BT28" s="164"/>
      <c r="BU28" s="164"/>
      <c r="BV28" s="164"/>
      <c r="BW28" s="164"/>
      <c r="BX28" s="164"/>
      <c r="BY28" s="164"/>
      <c r="BZ28" s="164"/>
      <c r="CA28" s="164"/>
      <c r="CB28" s="164"/>
      <c r="CC28" s="164"/>
      <c r="CD28" s="164"/>
      <c r="CE28" s="164"/>
      <c r="CF28" s="164"/>
      <c r="CG28" s="164"/>
      <c r="CH28" s="164"/>
      <c r="CI28" s="164"/>
      <c r="CJ28" s="164"/>
      <c r="CK28" s="164"/>
      <c r="CL28" s="164"/>
      <c r="CM28" s="164"/>
      <c r="CN28" s="164"/>
      <c r="CO28" s="164"/>
      <c r="CP28" s="164"/>
      <c r="CQ28" s="164"/>
      <c r="CR28" s="164"/>
      <c r="CS28" s="164"/>
      <c r="CT28" s="164"/>
      <c r="CU28" s="164"/>
      <c r="CV28" s="164"/>
      <c r="CW28" s="164"/>
      <c r="CX28" s="164"/>
    </row>
    <row r="29" spans="1:102" ht="3" customHeight="1" x14ac:dyDescent="0.25"/>
  </sheetData>
  <mergeCells count="205">
    <mergeCell ref="CP8:CX8"/>
    <mergeCell ref="BN2:CX2"/>
    <mergeCell ref="A4:CX4"/>
    <mergeCell ref="A5:CX5"/>
    <mergeCell ref="A7:U8"/>
    <mergeCell ref="V7:AV7"/>
    <mergeCell ref="AW7:BW7"/>
    <mergeCell ref="BX7:CX7"/>
    <mergeCell ref="V8:AD8"/>
    <mergeCell ref="AE8:AM8"/>
    <mergeCell ref="AW9:BE9"/>
    <mergeCell ref="AW8:BE8"/>
    <mergeCell ref="BF8:BN8"/>
    <mergeCell ref="BO8:BW8"/>
    <mergeCell ref="BX8:CF8"/>
    <mergeCell ref="AN9:AV9"/>
    <mergeCell ref="AN8:AV8"/>
    <mergeCell ref="CG8:CO8"/>
    <mergeCell ref="A10:F10"/>
    <mergeCell ref="G10:U10"/>
    <mergeCell ref="V10:AD10"/>
    <mergeCell ref="AE10:AM10"/>
    <mergeCell ref="AN10:AV10"/>
    <mergeCell ref="A9:F9"/>
    <mergeCell ref="G9:U9"/>
    <mergeCell ref="V9:AD9"/>
    <mergeCell ref="AE9:AM9"/>
    <mergeCell ref="CP10:CX10"/>
    <mergeCell ref="BF9:BN9"/>
    <mergeCell ref="BO9:BW9"/>
    <mergeCell ref="BX9:CF9"/>
    <mergeCell ref="CG9:CO9"/>
    <mergeCell ref="CP9:CX9"/>
    <mergeCell ref="AW11:BE11"/>
    <mergeCell ref="AW10:BE10"/>
    <mergeCell ref="BF10:BN10"/>
    <mergeCell ref="BO10:BW10"/>
    <mergeCell ref="BX10:CF10"/>
    <mergeCell ref="CG10:CO10"/>
    <mergeCell ref="A12:F12"/>
    <mergeCell ref="G12:U12"/>
    <mergeCell ref="V12:AD12"/>
    <mergeCell ref="AE12:AM12"/>
    <mergeCell ref="AN12:AV12"/>
    <mergeCell ref="A11:F11"/>
    <mergeCell ref="G11:U11"/>
    <mergeCell ref="V11:AD11"/>
    <mergeCell ref="AE11:AM11"/>
    <mergeCell ref="AN11:AV11"/>
    <mergeCell ref="CP12:CX12"/>
    <mergeCell ref="BF11:BN11"/>
    <mergeCell ref="BO11:BW11"/>
    <mergeCell ref="BX11:CF11"/>
    <mergeCell ref="CG11:CO11"/>
    <mergeCell ref="CP11:CX11"/>
    <mergeCell ref="AW13:BE13"/>
    <mergeCell ref="AW12:BE12"/>
    <mergeCell ref="BF12:BN12"/>
    <mergeCell ref="BO12:BW12"/>
    <mergeCell ref="BX12:CF12"/>
    <mergeCell ref="CG12:CO12"/>
    <mergeCell ref="A14:F14"/>
    <mergeCell ref="G14:U14"/>
    <mergeCell ref="V14:AD14"/>
    <mergeCell ref="AE14:AM14"/>
    <mergeCell ref="AN14:AV14"/>
    <mergeCell ref="A13:F13"/>
    <mergeCell ref="G13:U13"/>
    <mergeCell ref="V13:AD13"/>
    <mergeCell ref="AE13:AM13"/>
    <mergeCell ref="AN13:AV13"/>
    <mergeCell ref="CP14:CX14"/>
    <mergeCell ref="BF13:BN13"/>
    <mergeCell ref="BO13:BW13"/>
    <mergeCell ref="BX13:CF13"/>
    <mergeCell ref="CG13:CO13"/>
    <mergeCell ref="CP13:CX13"/>
    <mergeCell ref="AW15:BE15"/>
    <mergeCell ref="AW14:BE14"/>
    <mergeCell ref="BF14:BN14"/>
    <mergeCell ref="BO14:BW14"/>
    <mergeCell ref="BX14:CF14"/>
    <mergeCell ref="CG14:CO14"/>
    <mergeCell ref="BF15:BN15"/>
    <mergeCell ref="BO15:BW15"/>
    <mergeCell ref="BX15:CF15"/>
    <mergeCell ref="CG15:CO15"/>
    <mergeCell ref="A17:F17"/>
    <mergeCell ref="G17:U17"/>
    <mergeCell ref="V17:AD17"/>
    <mergeCell ref="AE17:AM17"/>
    <mergeCell ref="AN17:AV17"/>
    <mergeCell ref="A15:F15"/>
    <mergeCell ref="G15:U15"/>
    <mergeCell ref="V15:AD15"/>
    <mergeCell ref="AE15:AM15"/>
    <mergeCell ref="AN15:AV15"/>
    <mergeCell ref="CP15:CX15"/>
    <mergeCell ref="BF16:BN16"/>
    <mergeCell ref="BO16:BW16"/>
    <mergeCell ref="BX16:CF16"/>
    <mergeCell ref="CG16:CO16"/>
    <mergeCell ref="AW17:BE17"/>
    <mergeCell ref="BF17:BN17"/>
    <mergeCell ref="BO17:BW17"/>
    <mergeCell ref="BX17:CF17"/>
    <mergeCell ref="CG17:CO17"/>
    <mergeCell ref="CP17:CX17"/>
    <mergeCell ref="A18:F18"/>
    <mergeCell ref="G18:U18"/>
    <mergeCell ref="V18:AD18"/>
    <mergeCell ref="AE18:AM18"/>
    <mergeCell ref="AN18:AV18"/>
    <mergeCell ref="AW18:BE18"/>
    <mergeCell ref="BF18:BN18"/>
    <mergeCell ref="BO18:BW18"/>
    <mergeCell ref="BX18:CF18"/>
    <mergeCell ref="CG18:CO18"/>
    <mergeCell ref="CP18:CX18"/>
    <mergeCell ref="A19:F19"/>
    <mergeCell ref="G19:U19"/>
    <mergeCell ref="V19:AD19"/>
    <mergeCell ref="AE19:AM19"/>
    <mergeCell ref="AN19:AV19"/>
    <mergeCell ref="AW19:BE19"/>
    <mergeCell ref="BF19:BN19"/>
    <mergeCell ref="BO19:BW19"/>
    <mergeCell ref="BX19:CF19"/>
    <mergeCell ref="CG19:CO19"/>
    <mergeCell ref="CP19:CX19"/>
    <mergeCell ref="A20:F20"/>
    <mergeCell ref="G20:U20"/>
    <mergeCell ref="V20:AD20"/>
    <mergeCell ref="AE20:AM20"/>
    <mergeCell ref="AN20:AV20"/>
    <mergeCell ref="AW20:BE20"/>
    <mergeCell ref="BF20:BN20"/>
    <mergeCell ref="BO20:BW20"/>
    <mergeCell ref="BX20:CF20"/>
    <mergeCell ref="CG20:CO20"/>
    <mergeCell ref="CP20:CX20"/>
    <mergeCell ref="A21:F21"/>
    <mergeCell ref="G21:U21"/>
    <mergeCell ref="V21:AD21"/>
    <mergeCell ref="AE21:AM21"/>
    <mergeCell ref="AN21:AV21"/>
    <mergeCell ref="AW21:BE21"/>
    <mergeCell ref="BF21:BN21"/>
    <mergeCell ref="BO21:BW21"/>
    <mergeCell ref="BX21:CF21"/>
    <mergeCell ref="CG21:CO21"/>
    <mergeCell ref="CP21:CX21"/>
    <mergeCell ref="A22:F22"/>
    <mergeCell ref="G22:U22"/>
    <mergeCell ref="V22:AD22"/>
    <mergeCell ref="AE22:AM22"/>
    <mergeCell ref="AN22:AV22"/>
    <mergeCell ref="AW22:BE22"/>
    <mergeCell ref="BF22:BN22"/>
    <mergeCell ref="BO22:BW22"/>
    <mergeCell ref="BX22:CF22"/>
    <mergeCell ref="CG22:CO22"/>
    <mergeCell ref="CP22:CX22"/>
    <mergeCell ref="A23:F23"/>
    <mergeCell ref="G23:U23"/>
    <mergeCell ref="V23:AD23"/>
    <mergeCell ref="AE23:AM23"/>
    <mergeCell ref="AN23:AV23"/>
    <mergeCell ref="AW23:BE23"/>
    <mergeCell ref="BF23:BN23"/>
    <mergeCell ref="BO23:BW23"/>
    <mergeCell ref="BX23:CF23"/>
    <mergeCell ref="CG23:CO23"/>
    <mergeCell ref="CP23:CX23"/>
    <mergeCell ref="A24:F24"/>
    <mergeCell ref="G24:U24"/>
    <mergeCell ref="V24:AD24"/>
    <mergeCell ref="AE24:AM24"/>
    <mergeCell ref="AN24:AV24"/>
    <mergeCell ref="AE25:AM25"/>
    <mergeCell ref="AN25:AV25"/>
    <mergeCell ref="A27:CX27"/>
    <mergeCell ref="AW24:BE24"/>
    <mergeCell ref="BF24:BN24"/>
    <mergeCell ref="BO24:BW24"/>
    <mergeCell ref="BX24:CF24"/>
    <mergeCell ref="CG24:CO24"/>
    <mergeCell ref="CP24:CX24"/>
    <mergeCell ref="A28:CX28"/>
    <mergeCell ref="AW25:BE25"/>
    <mergeCell ref="BF25:BN25"/>
    <mergeCell ref="BO25:BW25"/>
    <mergeCell ref="BX25:CF25"/>
    <mergeCell ref="CG25:CO25"/>
    <mergeCell ref="CP25:CX25"/>
    <mergeCell ref="A25:F25"/>
    <mergeCell ref="G25:U25"/>
    <mergeCell ref="V25:AD25"/>
    <mergeCell ref="CP16:CX16"/>
    <mergeCell ref="A16:F16"/>
    <mergeCell ref="G16:U16"/>
    <mergeCell ref="V16:AD16"/>
    <mergeCell ref="AE16:AM16"/>
    <mergeCell ref="AN16:AV16"/>
    <mergeCell ref="AW16:BE16"/>
  </mergeCells>
  <pageMargins left="0.70866141732283472" right="0.70866141732283472" top="0.74803149606299213" bottom="0.74803149606299213" header="0.31496062992125984" footer="0.31496062992125984"/>
  <pageSetup paperSize="9" scale="84"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83192-B91C-4028-AE46-F3EB86BE23FF}">
  <dimension ref="A1:CX29"/>
  <sheetViews>
    <sheetView workbookViewId="0">
      <selection activeCell="DV16" sqref="DV16"/>
    </sheetView>
  </sheetViews>
  <sheetFormatPr defaultColWidth="0.85546875" defaultRowHeight="15" x14ac:dyDescent="0.25"/>
  <cols>
    <col min="1" max="16384" width="0.85546875" style="42"/>
  </cols>
  <sheetData>
    <row r="1" spans="1:102" s="38" customFormat="1" ht="12.75" x14ac:dyDescent="0.2">
      <c r="BO1" s="38" t="s">
        <v>415</v>
      </c>
    </row>
    <row r="2" spans="1:102" s="38" customFormat="1" ht="39.950000000000003" customHeight="1" x14ac:dyDescent="0.2">
      <c r="BO2" s="142" t="s">
        <v>382</v>
      </c>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row>
    <row r="3" spans="1:102" s="38" customFormat="1" ht="12.75" x14ac:dyDescent="0.2"/>
    <row r="4" spans="1:102" s="39" customFormat="1" ht="18.95" customHeight="1" x14ac:dyDescent="0.3">
      <c r="A4" s="206" t="s">
        <v>433</v>
      </c>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c r="CR4" s="206"/>
      <c r="CS4" s="206"/>
      <c r="CT4" s="206"/>
      <c r="CU4" s="206"/>
      <c r="CV4" s="206"/>
      <c r="CW4" s="206"/>
      <c r="CX4" s="206"/>
    </row>
    <row r="5" spans="1:102" s="40" customFormat="1" ht="36.75" customHeight="1" x14ac:dyDescent="0.3">
      <c r="A5" s="207" t="s">
        <v>452</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207"/>
      <c r="AH5" s="207"/>
      <c r="AI5" s="207"/>
      <c r="AJ5" s="207"/>
      <c r="AK5" s="207"/>
      <c r="AL5" s="207"/>
      <c r="AM5" s="207"/>
      <c r="AN5" s="207"/>
      <c r="AO5" s="207"/>
      <c r="AP5" s="207"/>
      <c r="AQ5" s="207"/>
      <c r="AR5" s="207"/>
      <c r="AS5" s="207"/>
      <c r="AT5" s="207"/>
      <c r="AU5" s="207"/>
      <c r="AV5" s="207"/>
      <c r="AW5" s="207"/>
      <c r="AX5" s="207"/>
      <c r="AY5" s="207"/>
      <c r="AZ5" s="207"/>
      <c r="BA5" s="207"/>
      <c r="BB5" s="207"/>
      <c r="BC5" s="207"/>
      <c r="BD5" s="207"/>
      <c r="BE5" s="207"/>
      <c r="BF5" s="207"/>
      <c r="BG5" s="207"/>
      <c r="BH5" s="207"/>
      <c r="BI5" s="207"/>
      <c r="BJ5" s="207"/>
      <c r="BK5" s="207"/>
      <c r="BL5" s="207"/>
      <c r="BM5" s="207"/>
      <c r="BN5" s="207"/>
      <c r="BO5" s="207"/>
      <c r="BP5" s="207"/>
      <c r="BQ5" s="207"/>
      <c r="BR5" s="207"/>
      <c r="BS5" s="207"/>
      <c r="BT5" s="207"/>
      <c r="BU5" s="207"/>
      <c r="BV5" s="207"/>
      <c r="BW5" s="207"/>
      <c r="BX5" s="207"/>
      <c r="BY5" s="207"/>
      <c r="BZ5" s="207"/>
      <c r="CA5" s="207"/>
      <c r="CB5" s="207"/>
      <c r="CC5" s="207"/>
      <c r="CD5" s="207"/>
      <c r="CE5" s="207"/>
      <c r="CF5" s="207"/>
      <c r="CG5" s="207"/>
      <c r="CH5" s="207"/>
      <c r="CI5" s="207"/>
      <c r="CJ5" s="207"/>
      <c r="CK5" s="207"/>
      <c r="CL5" s="207"/>
      <c r="CM5" s="207"/>
      <c r="CN5" s="207"/>
      <c r="CO5" s="207"/>
      <c r="CP5" s="207"/>
      <c r="CQ5" s="207"/>
      <c r="CR5" s="207"/>
      <c r="CS5" s="207"/>
      <c r="CT5" s="207"/>
      <c r="CU5" s="207"/>
      <c r="CV5" s="207"/>
      <c r="CW5" s="207"/>
      <c r="CX5" s="207"/>
    </row>
    <row r="6" spans="1:102" ht="12" customHeight="1" x14ac:dyDescent="0.25"/>
    <row r="7" spans="1:102" s="43" customFormat="1" ht="33.75" customHeight="1" x14ac:dyDescent="0.2">
      <c r="A7" s="208" t="s">
        <v>453</v>
      </c>
      <c r="B7" s="208"/>
      <c r="C7" s="208"/>
      <c r="D7" s="208"/>
      <c r="E7" s="208"/>
      <c r="F7" s="208"/>
      <c r="G7" s="208"/>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135"/>
      <c r="AI7" s="140" t="s">
        <v>454</v>
      </c>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7"/>
      <c r="BQ7" s="140" t="s">
        <v>437</v>
      </c>
      <c r="BR7" s="141"/>
      <c r="BS7" s="141"/>
      <c r="BT7" s="141"/>
      <c r="BU7" s="141"/>
      <c r="BV7" s="141"/>
      <c r="BW7" s="141"/>
      <c r="BX7" s="141"/>
      <c r="BY7" s="141"/>
      <c r="BZ7" s="141"/>
      <c r="CA7" s="141"/>
      <c r="CB7" s="141"/>
      <c r="CC7" s="141"/>
      <c r="CD7" s="141"/>
      <c r="CE7" s="141"/>
      <c r="CF7" s="141"/>
      <c r="CG7" s="141"/>
      <c r="CH7" s="141"/>
      <c r="CI7" s="141"/>
      <c r="CJ7" s="141"/>
      <c r="CK7" s="141"/>
      <c r="CL7" s="141"/>
      <c r="CM7" s="141"/>
      <c r="CN7" s="141"/>
      <c r="CO7" s="141"/>
      <c r="CP7" s="141"/>
      <c r="CQ7" s="141"/>
      <c r="CR7" s="141"/>
      <c r="CS7" s="141"/>
      <c r="CT7" s="141"/>
      <c r="CU7" s="141"/>
      <c r="CV7" s="141"/>
      <c r="CW7" s="141"/>
      <c r="CX7" s="147"/>
    </row>
    <row r="8" spans="1:102" s="43" customFormat="1" ht="33.75" customHeight="1" x14ac:dyDescent="0.2">
      <c r="A8" s="209"/>
      <c r="B8" s="209"/>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137"/>
      <c r="AI8" s="139" t="s">
        <v>429</v>
      </c>
      <c r="AJ8" s="139"/>
      <c r="AK8" s="139"/>
      <c r="AL8" s="139"/>
      <c r="AM8" s="139"/>
      <c r="AN8" s="139"/>
      <c r="AO8" s="139"/>
      <c r="AP8" s="139"/>
      <c r="AQ8" s="139"/>
      <c r="AR8" s="139"/>
      <c r="AS8" s="139"/>
      <c r="AT8" s="139" t="s">
        <v>430</v>
      </c>
      <c r="AU8" s="139"/>
      <c r="AV8" s="139"/>
      <c r="AW8" s="139"/>
      <c r="AX8" s="139"/>
      <c r="AY8" s="139"/>
      <c r="AZ8" s="139"/>
      <c r="BA8" s="139"/>
      <c r="BB8" s="139"/>
      <c r="BC8" s="139"/>
      <c r="BD8" s="139"/>
      <c r="BE8" s="139" t="s">
        <v>439</v>
      </c>
      <c r="BF8" s="139"/>
      <c r="BG8" s="139"/>
      <c r="BH8" s="139"/>
      <c r="BI8" s="139"/>
      <c r="BJ8" s="139"/>
      <c r="BK8" s="139"/>
      <c r="BL8" s="139"/>
      <c r="BM8" s="139"/>
      <c r="BN8" s="139"/>
      <c r="BO8" s="139"/>
      <c r="BP8" s="139"/>
      <c r="BQ8" s="139" t="s">
        <v>429</v>
      </c>
      <c r="BR8" s="139"/>
      <c r="BS8" s="139"/>
      <c r="BT8" s="139"/>
      <c r="BU8" s="139"/>
      <c r="BV8" s="139"/>
      <c r="BW8" s="139"/>
      <c r="BX8" s="139"/>
      <c r="BY8" s="139"/>
      <c r="BZ8" s="139"/>
      <c r="CA8" s="139"/>
      <c r="CB8" s="139" t="s">
        <v>430</v>
      </c>
      <c r="CC8" s="139"/>
      <c r="CD8" s="139"/>
      <c r="CE8" s="139"/>
      <c r="CF8" s="139"/>
      <c r="CG8" s="139"/>
      <c r="CH8" s="139"/>
      <c r="CI8" s="139"/>
      <c r="CJ8" s="139"/>
      <c r="CK8" s="139"/>
      <c r="CL8" s="139"/>
      <c r="CM8" s="139" t="s">
        <v>439</v>
      </c>
      <c r="CN8" s="139"/>
      <c r="CO8" s="139"/>
      <c r="CP8" s="139"/>
      <c r="CQ8" s="139"/>
      <c r="CR8" s="139"/>
      <c r="CS8" s="139"/>
      <c r="CT8" s="139"/>
      <c r="CU8" s="139"/>
      <c r="CV8" s="139"/>
      <c r="CW8" s="139"/>
      <c r="CX8" s="139"/>
    </row>
    <row r="9" spans="1:102" s="44" customFormat="1" ht="17.100000000000001" customHeight="1" x14ac:dyDescent="0.2">
      <c r="A9" s="203" t="s">
        <v>225</v>
      </c>
      <c r="B9" s="203"/>
      <c r="C9" s="203"/>
      <c r="D9" s="203"/>
      <c r="E9" s="203"/>
      <c r="F9" s="203"/>
      <c r="G9" s="195" t="s">
        <v>440</v>
      </c>
      <c r="H9" s="196"/>
      <c r="I9" s="196"/>
      <c r="J9" s="196"/>
      <c r="K9" s="196"/>
      <c r="L9" s="196"/>
      <c r="M9" s="196"/>
      <c r="N9" s="196"/>
      <c r="O9" s="196"/>
      <c r="P9" s="196"/>
      <c r="Q9" s="196"/>
      <c r="R9" s="196"/>
      <c r="S9" s="196"/>
      <c r="T9" s="196"/>
      <c r="U9" s="196"/>
      <c r="V9" s="196"/>
      <c r="W9" s="196"/>
      <c r="X9" s="196"/>
      <c r="Y9" s="196"/>
      <c r="Z9" s="196"/>
      <c r="AA9" s="196"/>
      <c r="AB9" s="196"/>
      <c r="AC9" s="196"/>
      <c r="AD9" s="196"/>
      <c r="AE9" s="196"/>
      <c r="AF9" s="196"/>
      <c r="AG9" s="196"/>
      <c r="AH9" s="196"/>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204"/>
      <c r="BZ9" s="204"/>
      <c r="CA9" s="204"/>
      <c r="CB9" s="204"/>
      <c r="CC9" s="204"/>
      <c r="CD9" s="204"/>
      <c r="CE9" s="204"/>
      <c r="CF9" s="204"/>
      <c r="CG9" s="204"/>
      <c r="CH9" s="204"/>
      <c r="CI9" s="204"/>
      <c r="CJ9" s="204"/>
      <c r="CK9" s="204"/>
      <c r="CL9" s="204"/>
      <c r="CM9" s="204"/>
      <c r="CN9" s="204"/>
      <c r="CO9" s="204"/>
      <c r="CP9" s="204"/>
      <c r="CQ9" s="204"/>
      <c r="CR9" s="204"/>
      <c r="CS9" s="204"/>
      <c r="CT9" s="204"/>
      <c r="CU9" s="204"/>
      <c r="CV9" s="204"/>
      <c r="CW9" s="204"/>
      <c r="CX9" s="204"/>
    </row>
    <row r="10" spans="1:102" s="44" customFormat="1" ht="17.100000000000001" customHeight="1" x14ac:dyDescent="0.2">
      <c r="A10" s="148"/>
      <c r="B10" s="148"/>
      <c r="C10" s="148"/>
      <c r="D10" s="148"/>
      <c r="E10" s="148"/>
      <c r="F10" s="148"/>
      <c r="G10" s="201" t="s">
        <v>441</v>
      </c>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c r="BY10" s="151"/>
      <c r="BZ10" s="151"/>
      <c r="CA10" s="151"/>
      <c r="CB10" s="151"/>
      <c r="CC10" s="151"/>
      <c r="CD10" s="151"/>
      <c r="CE10" s="151"/>
      <c r="CF10" s="151"/>
      <c r="CG10" s="151"/>
      <c r="CH10" s="151"/>
      <c r="CI10" s="151"/>
      <c r="CJ10" s="151"/>
      <c r="CK10" s="151"/>
      <c r="CL10" s="151"/>
      <c r="CM10" s="151"/>
      <c r="CN10" s="151"/>
      <c r="CO10" s="151"/>
      <c r="CP10" s="151"/>
      <c r="CQ10" s="151"/>
      <c r="CR10" s="151"/>
      <c r="CS10" s="151"/>
      <c r="CT10" s="151"/>
      <c r="CU10" s="151"/>
      <c r="CV10" s="151"/>
      <c r="CW10" s="151"/>
      <c r="CX10" s="151"/>
    </row>
    <row r="11" spans="1:102" s="44" customFormat="1" ht="17.100000000000001" customHeight="1" x14ac:dyDescent="0.2">
      <c r="A11" s="121"/>
      <c r="B11" s="121"/>
      <c r="C11" s="121"/>
      <c r="D11" s="121"/>
      <c r="E11" s="121"/>
      <c r="F11" s="121"/>
      <c r="G11" s="199" t="s">
        <v>442</v>
      </c>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24"/>
      <c r="CW11" s="124"/>
      <c r="CX11" s="124"/>
    </row>
    <row r="12" spans="1:102" s="44" customFormat="1" ht="30.75" customHeight="1" x14ac:dyDescent="0.2">
      <c r="A12" s="203" t="s">
        <v>229</v>
      </c>
      <c r="B12" s="203"/>
      <c r="C12" s="203"/>
      <c r="D12" s="203"/>
      <c r="E12" s="203"/>
      <c r="F12" s="203"/>
      <c r="G12" s="195" t="s">
        <v>455</v>
      </c>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205"/>
      <c r="AJ12" s="205"/>
      <c r="AK12" s="205"/>
      <c r="AL12" s="205"/>
      <c r="AM12" s="205"/>
      <c r="AN12" s="205"/>
      <c r="AO12" s="205"/>
      <c r="AP12" s="205"/>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row>
    <row r="13" spans="1:102" s="44" customFormat="1" ht="17.100000000000001" customHeight="1" x14ac:dyDescent="0.2">
      <c r="A13" s="148"/>
      <c r="B13" s="148"/>
      <c r="C13" s="148"/>
      <c r="D13" s="148"/>
      <c r="E13" s="148"/>
      <c r="F13" s="148"/>
      <c r="G13" s="201" t="s">
        <v>441</v>
      </c>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c r="BY13" s="151"/>
      <c r="BZ13" s="151"/>
      <c r="CA13" s="151"/>
      <c r="CB13" s="151"/>
      <c r="CC13" s="151"/>
      <c r="CD13" s="151"/>
      <c r="CE13" s="151"/>
      <c r="CF13" s="151"/>
      <c r="CG13" s="151"/>
      <c r="CH13" s="151"/>
      <c r="CI13" s="151"/>
      <c r="CJ13" s="151"/>
      <c r="CK13" s="151"/>
      <c r="CL13" s="151"/>
      <c r="CM13" s="151"/>
      <c r="CN13" s="151"/>
      <c r="CO13" s="151"/>
      <c r="CP13" s="151"/>
      <c r="CQ13" s="151"/>
      <c r="CR13" s="151"/>
      <c r="CS13" s="151"/>
      <c r="CT13" s="151"/>
      <c r="CU13" s="151"/>
      <c r="CV13" s="151"/>
      <c r="CW13" s="151"/>
      <c r="CX13" s="151"/>
    </row>
    <row r="14" spans="1:102" s="44" customFormat="1" ht="17.100000000000001" customHeight="1" x14ac:dyDescent="0.2">
      <c r="A14" s="121"/>
      <c r="B14" s="121"/>
      <c r="C14" s="121"/>
      <c r="D14" s="121"/>
      <c r="E14" s="121"/>
      <c r="F14" s="121"/>
      <c r="G14" s="199" t="s">
        <v>444</v>
      </c>
      <c r="H14" s="200"/>
      <c r="I14" s="200"/>
      <c r="J14" s="200"/>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4"/>
      <c r="CT14" s="124"/>
      <c r="CU14" s="124"/>
      <c r="CV14" s="124"/>
      <c r="CW14" s="124"/>
      <c r="CX14" s="124"/>
    </row>
    <row r="15" spans="1:102" s="44" customFormat="1" ht="33.950000000000003" customHeight="1" x14ac:dyDescent="0.2">
      <c r="A15" s="203" t="s">
        <v>226</v>
      </c>
      <c r="B15" s="203"/>
      <c r="C15" s="203"/>
      <c r="D15" s="203"/>
      <c r="E15" s="203"/>
      <c r="F15" s="203"/>
      <c r="G15" s="195" t="s">
        <v>445</v>
      </c>
      <c r="H15" s="196"/>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204"/>
      <c r="AJ15" s="204"/>
      <c r="AK15" s="204"/>
      <c r="AL15" s="204"/>
      <c r="AM15" s="204"/>
      <c r="AN15" s="204"/>
      <c r="AO15" s="204"/>
      <c r="AP15" s="204"/>
      <c r="AQ15" s="204"/>
      <c r="AR15" s="204"/>
      <c r="AS15" s="204"/>
      <c r="AT15" s="205">
        <v>1</v>
      </c>
      <c r="AU15" s="205"/>
      <c r="AV15" s="205"/>
      <c r="AW15" s="205"/>
      <c r="AX15" s="205"/>
      <c r="AY15" s="205"/>
      <c r="AZ15" s="205"/>
      <c r="BA15" s="205"/>
      <c r="BB15" s="205"/>
      <c r="BC15" s="205"/>
      <c r="BD15" s="205"/>
      <c r="BE15" s="205"/>
      <c r="BF15" s="205"/>
      <c r="BG15" s="205"/>
      <c r="BH15" s="205"/>
      <c r="BI15" s="205"/>
      <c r="BJ15" s="205"/>
      <c r="BK15" s="205"/>
      <c r="BL15" s="205"/>
      <c r="BM15" s="205"/>
      <c r="BN15" s="205"/>
      <c r="BO15" s="205"/>
      <c r="BP15" s="205"/>
      <c r="BQ15" s="205"/>
      <c r="BR15" s="205"/>
      <c r="BS15" s="205"/>
      <c r="BT15" s="205"/>
      <c r="BU15" s="205"/>
      <c r="BV15" s="205"/>
      <c r="BW15" s="205"/>
      <c r="BX15" s="205"/>
      <c r="BY15" s="205"/>
      <c r="BZ15" s="205"/>
      <c r="CA15" s="205"/>
      <c r="CB15" s="205">
        <v>160</v>
      </c>
      <c r="CC15" s="205"/>
      <c r="CD15" s="205"/>
      <c r="CE15" s="205"/>
      <c r="CF15" s="205"/>
      <c r="CG15" s="205"/>
      <c r="CH15" s="205"/>
      <c r="CI15" s="205"/>
      <c r="CJ15" s="205"/>
      <c r="CK15" s="205"/>
      <c r="CL15" s="205"/>
      <c r="CM15" s="205"/>
      <c r="CN15" s="205"/>
      <c r="CO15" s="205"/>
      <c r="CP15" s="205"/>
      <c r="CQ15" s="205"/>
      <c r="CR15" s="205"/>
      <c r="CS15" s="205"/>
      <c r="CT15" s="205"/>
      <c r="CU15" s="205"/>
      <c r="CV15" s="205"/>
      <c r="CW15" s="205"/>
      <c r="CX15" s="205"/>
    </row>
    <row r="16" spans="1:102" s="44" customFormat="1" ht="33.950000000000003" customHeight="1" x14ac:dyDescent="0.2">
      <c r="A16" s="148"/>
      <c r="B16" s="148"/>
      <c r="C16" s="148"/>
      <c r="D16" s="148"/>
      <c r="E16" s="148"/>
      <c r="F16" s="148"/>
      <c r="G16" s="195" t="s">
        <v>445</v>
      </c>
      <c r="H16" s="196"/>
      <c r="I16" s="196"/>
      <c r="J16" s="196"/>
      <c r="K16" s="196"/>
      <c r="L16" s="196"/>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52"/>
      <c r="AJ16" s="148"/>
      <c r="AK16" s="148"/>
      <c r="AL16" s="148"/>
      <c r="AM16" s="148"/>
      <c r="AN16" s="148"/>
      <c r="AO16" s="148"/>
      <c r="AP16" s="148"/>
      <c r="AQ16" s="148"/>
      <c r="AR16" s="148"/>
      <c r="AS16" s="197"/>
      <c r="AT16" s="192"/>
      <c r="AU16" s="193"/>
      <c r="AV16" s="193"/>
      <c r="AW16" s="193"/>
      <c r="AX16" s="193"/>
      <c r="AY16" s="193"/>
      <c r="AZ16" s="193"/>
      <c r="BA16" s="193"/>
      <c r="BB16" s="193"/>
      <c r="BC16" s="193"/>
      <c r="BD16" s="194"/>
      <c r="BE16" s="192"/>
      <c r="BF16" s="193"/>
      <c r="BG16" s="193"/>
      <c r="BH16" s="193"/>
      <c r="BI16" s="193"/>
      <c r="BJ16" s="193"/>
      <c r="BK16" s="193"/>
      <c r="BL16" s="193"/>
      <c r="BM16" s="193"/>
      <c r="BN16" s="193"/>
      <c r="BO16" s="193"/>
      <c r="BP16" s="194"/>
      <c r="BQ16" s="192"/>
      <c r="BR16" s="193"/>
      <c r="BS16" s="193"/>
      <c r="BT16" s="193"/>
      <c r="BU16" s="193"/>
      <c r="BV16" s="193"/>
      <c r="BW16" s="193"/>
      <c r="BX16" s="193"/>
      <c r="BY16" s="193"/>
      <c r="BZ16" s="193"/>
      <c r="CA16" s="194"/>
      <c r="CB16" s="192"/>
      <c r="CC16" s="193"/>
      <c r="CD16" s="193"/>
      <c r="CE16" s="193"/>
      <c r="CF16" s="193"/>
      <c r="CG16" s="193"/>
      <c r="CH16" s="193"/>
      <c r="CI16" s="193"/>
      <c r="CJ16" s="193"/>
      <c r="CK16" s="193"/>
      <c r="CL16" s="194"/>
      <c r="CM16" s="192"/>
      <c r="CN16" s="193"/>
      <c r="CO16" s="193"/>
      <c r="CP16" s="193"/>
      <c r="CQ16" s="193"/>
      <c r="CR16" s="193"/>
      <c r="CS16" s="193"/>
      <c r="CT16" s="193"/>
      <c r="CU16" s="193"/>
      <c r="CV16" s="193"/>
      <c r="CW16" s="193"/>
      <c r="CX16" s="194"/>
    </row>
    <row r="17" spans="1:102" s="44" customFormat="1" ht="17.100000000000001" customHeight="1" x14ac:dyDescent="0.2">
      <c r="A17" s="148"/>
      <c r="B17" s="148"/>
      <c r="C17" s="148"/>
      <c r="D17" s="148"/>
      <c r="E17" s="148"/>
      <c r="F17" s="148"/>
      <c r="G17" s="201" t="s">
        <v>441</v>
      </c>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151"/>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c r="BY17" s="151"/>
      <c r="BZ17" s="151"/>
      <c r="CA17" s="151"/>
      <c r="CB17" s="151"/>
      <c r="CC17" s="151"/>
      <c r="CD17" s="151"/>
      <c r="CE17" s="151"/>
      <c r="CF17" s="151"/>
      <c r="CG17" s="151"/>
      <c r="CH17" s="151"/>
      <c r="CI17" s="151"/>
      <c r="CJ17" s="151"/>
      <c r="CK17" s="151"/>
      <c r="CL17" s="151"/>
      <c r="CM17" s="151"/>
      <c r="CN17" s="151"/>
      <c r="CO17" s="151"/>
      <c r="CP17" s="151"/>
      <c r="CQ17" s="151"/>
      <c r="CR17" s="151"/>
      <c r="CS17" s="151"/>
      <c r="CT17" s="151"/>
      <c r="CU17" s="151"/>
      <c r="CV17" s="151"/>
      <c r="CW17" s="151"/>
      <c r="CX17" s="151"/>
    </row>
    <row r="18" spans="1:102" s="44" customFormat="1" ht="33.950000000000003" customHeight="1" x14ac:dyDescent="0.2">
      <c r="A18" s="121"/>
      <c r="B18" s="121"/>
      <c r="C18" s="121"/>
      <c r="D18" s="121"/>
      <c r="E18" s="121"/>
      <c r="F18" s="121"/>
      <c r="G18" s="199" t="s">
        <v>456</v>
      </c>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24"/>
      <c r="CW18" s="124"/>
      <c r="CX18" s="124"/>
    </row>
    <row r="19" spans="1:102" s="44" customFormat="1" ht="33.950000000000003" customHeight="1" x14ac:dyDescent="0.2">
      <c r="A19" s="203" t="s">
        <v>227</v>
      </c>
      <c r="B19" s="203"/>
      <c r="C19" s="203"/>
      <c r="D19" s="203"/>
      <c r="E19" s="203"/>
      <c r="F19" s="203"/>
      <c r="G19" s="195" t="s">
        <v>447</v>
      </c>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204"/>
      <c r="AJ19" s="204"/>
      <c r="AK19" s="204"/>
      <c r="AL19" s="204"/>
      <c r="AM19" s="204"/>
      <c r="AN19" s="204"/>
      <c r="AO19" s="204"/>
      <c r="AP19" s="204"/>
      <c r="AQ19" s="204"/>
      <c r="AR19" s="204"/>
      <c r="AS19" s="204"/>
      <c r="AT19" s="204">
        <v>1</v>
      </c>
      <c r="AU19" s="204"/>
      <c r="AV19" s="204"/>
      <c r="AW19" s="204"/>
      <c r="AX19" s="204"/>
      <c r="AY19" s="204"/>
      <c r="AZ19" s="204"/>
      <c r="BA19" s="204"/>
      <c r="BB19" s="204"/>
      <c r="BC19" s="204"/>
      <c r="BD19" s="204"/>
      <c r="BE19" s="204"/>
      <c r="BF19" s="204"/>
      <c r="BG19" s="204"/>
      <c r="BH19" s="204"/>
      <c r="BI19" s="204"/>
      <c r="BJ19" s="204"/>
      <c r="BK19" s="204"/>
      <c r="BL19" s="204"/>
      <c r="BM19" s="204"/>
      <c r="BN19" s="204"/>
      <c r="BO19" s="204"/>
      <c r="BP19" s="204"/>
      <c r="BQ19" s="204"/>
      <c r="BR19" s="204"/>
      <c r="BS19" s="204"/>
      <c r="BT19" s="204"/>
      <c r="BU19" s="204"/>
      <c r="BV19" s="204"/>
      <c r="BW19" s="204"/>
      <c r="BX19" s="204"/>
      <c r="BY19" s="204"/>
      <c r="BZ19" s="204"/>
      <c r="CA19" s="204"/>
      <c r="CB19" s="204">
        <v>2500</v>
      </c>
      <c r="CC19" s="204"/>
      <c r="CD19" s="204"/>
      <c r="CE19" s="204"/>
      <c r="CF19" s="204"/>
      <c r="CG19" s="204"/>
      <c r="CH19" s="204"/>
      <c r="CI19" s="204"/>
      <c r="CJ19" s="204"/>
      <c r="CK19" s="204"/>
      <c r="CL19" s="204"/>
      <c r="CM19" s="204"/>
      <c r="CN19" s="204"/>
      <c r="CO19" s="204"/>
      <c r="CP19" s="204"/>
      <c r="CQ19" s="204"/>
      <c r="CR19" s="204"/>
      <c r="CS19" s="204"/>
      <c r="CT19" s="204"/>
      <c r="CU19" s="204"/>
      <c r="CV19" s="204"/>
      <c r="CW19" s="204"/>
      <c r="CX19" s="204"/>
    </row>
    <row r="20" spans="1:102" s="44" customFormat="1" ht="17.100000000000001" customHeight="1" x14ac:dyDescent="0.2">
      <c r="A20" s="148"/>
      <c r="B20" s="148"/>
      <c r="C20" s="148"/>
      <c r="D20" s="148"/>
      <c r="E20" s="148"/>
      <c r="F20" s="148"/>
      <c r="G20" s="201" t="s">
        <v>441</v>
      </c>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151"/>
      <c r="AJ20" s="151"/>
      <c r="AK20" s="151"/>
      <c r="AL20" s="151"/>
      <c r="AM20" s="151"/>
      <c r="AN20" s="151"/>
      <c r="AO20" s="151"/>
      <c r="AP20" s="151"/>
      <c r="AQ20" s="151"/>
      <c r="AR20" s="151"/>
      <c r="AS20" s="151"/>
      <c r="AT20" s="151"/>
      <c r="AU20" s="151"/>
      <c r="AV20" s="151"/>
      <c r="AW20" s="151"/>
      <c r="AX20" s="151"/>
      <c r="AY20" s="151"/>
      <c r="AZ20" s="151"/>
      <c r="BA20" s="151"/>
      <c r="BB20" s="151"/>
      <c r="BC20" s="151"/>
      <c r="BD20" s="151"/>
      <c r="BE20" s="151"/>
      <c r="BF20" s="151"/>
      <c r="BG20" s="151"/>
      <c r="BH20" s="151"/>
      <c r="BI20" s="151"/>
      <c r="BJ20" s="151"/>
      <c r="BK20" s="151"/>
      <c r="BL20" s="151"/>
      <c r="BM20" s="151"/>
      <c r="BN20" s="151"/>
      <c r="BO20" s="151"/>
      <c r="BP20" s="151"/>
      <c r="BQ20" s="151"/>
      <c r="BR20" s="151"/>
      <c r="BS20" s="151"/>
      <c r="BT20" s="151"/>
      <c r="BU20" s="151"/>
      <c r="BV20" s="151"/>
      <c r="BW20" s="151"/>
      <c r="BX20" s="151"/>
      <c r="BY20" s="151"/>
      <c r="BZ20" s="151"/>
      <c r="CA20" s="151"/>
      <c r="CB20" s="151"/>
      <c r="CC20" s="151"/>
      <c r="CD20" s="151"/>
      <c r="CE20" s="151"/>
      <c r="CF20" s="151"/>
      <c r="CG20" s="151"/>
      <c r="CH20" s="151"/>
      <c r="CI20" s="151"/>
      <c r="CJ20" s="151"/>
      <c r="CK20" s="151"/>
      <c r="CL20" s="151"/>
      <c r="CM20" s="151"/>
      <c r="CN20" s="151"/>
      <c r="CO20" s="151"/>
      <c r="CP20" s="151"/>
      <c r="CQ20" s="151"/>
      <c r="CR20" s="151"/>
      <c r="CS20" s="151"/>
      <c r="CT20" s="151"/>
      <c r="CU20" s="151"/>
      <c r="CV20" s="151"/>
      <c r="CW20" s="151"/>
      <c r="CX20" s="151"/>
    </row>
    <row r="21" spans="1:102" s="44" customFormat="1" ht="33.950000000000003" customHeight="1" x14ac:dyDescent="0.2">
      <c r="A21" s="121"/>
      <c r="B21" s="121"/>
      <c r="C21" s="121"/>
      <c r="D21" s="121"/>
      <c r="E21" s="121"/>
      <c r="F21" s="121"/>
      <c r="G21" s="199" t="s">
        <v>456</v>
      </c>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row>
    <row r="22" spans="1:102" s="44" customFormat="1" ht="17.100000000000001" customHeight="1" x14ac:dyDescent="0.2">
      <c r="A22" s="203" t="s">
        <v>228</v>
      </c>
      <c r="B22" s="203"/>
      <c r="C22" s="203"/>
      <c r="D22" s="203"/>
      <c r="E22" s="203"/>
      <c r="F22" s="203"/>
      <c r="G22" s="195" t="s">
        <v>448</v>
      </c>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204"/>
      <c r="AJ22" s="204"/>
      <c r="AK22" s="204"/>
      <c r="AL22" s="204"/>
      <c r="AM22" s="204"/>
      <c r="AN22" s="204"/>
      <c r="AO22" s="204"/>
      <c r="AP22" s="204"/>
      <c r="AQ22" s="204"/>
      <c r="AR22" s="204"/>
      <c r="AS22" s="204"/>
      <c r="AT22" s="204"/>
      <c r="AU22" s="204"/>
      <c r="AV22" s="204"/>
      <c r="AW22" s="204"/>
      <c r="AX22" s="204"/>
      <c r="AY22" s="204"/>
      <c r="AZ22" s="204"/>
      <c r="BA22" s="204"/>
      <c r="BB22" s="204"/>
      <c r="BC22" s="204"/>
      <c r="BD22" s="204"/>
      <c r="BE22" s="204"/>
      <c r="BF22" s="204"/>
      <c r="BG22" s="204"/>
      <c r="BH22" s="204"/>
      <c r="BI22" s="204"/>
      <c r="BJ22" s="204"/>
      <c r="BK22" s="204"/>
      <c r="BL22" s="204"/>
      <c r="BM22" s="204"/>
      <c r="BN22" s="204"/>
      <c r="BO22" s="204"/>
      <c r="BP22" s="204"/>
      <c r="BQ22" s="204"/>
      <c r="BR22" s="204"/>
      <c r="BS22" s="204"/>
      <c r="BT22" s="204"/>
      <c r="BU22" s="204"/>
      <c r="BV22" s="204"/>
      <c r="BW22" s="204"/>
      <c r="BX22" s="204"/>
      <c r="BY22" s="204"/>
      <c r="BZ22" s="204"/>
      <c r="CA22" s="204"/>
      <c r="CB22" s="204"/>
      <c r="CC22" s="204"/>
      <c r="CD22" s="204"/>
      <c r="CE22" s="204"/>
      <c r="CF22" s="204"/>
      <c r="CG22" s="204"/>
      <c r="CH22" s="204"/>
      <c r="CI22" s="204"/>
      <c r="CJ22" s="204"/>
      <c r="CK22" s="204"/>
      <c r="CL22" s="204"/>
      <c r="CM22" s="204"/>
      <c r="CN22" s="204"/>
      <c r="CO22" s="204"/>
      <c r="CP22" s="204"/>
      <c r="CQ22" s="204"/>
      <c r="CR22" s="204"/>
      <c r="CS22" s="204"/>
      <c r="CT22" s="204"/>
      <c r="CU22" s="204"/>
      <c r="CV22" s="204"/>
      <c r="CW22" s="204"/>
      <c r="CX22" s="204"/>
    </row>
    <row r="23" spans="1:102" s="44" customFormat="1" ht="17.100000000000001" customHeight="1" x14ac:dyDescent="0.2">
      <c r="A23" s="148"/>
      <c r="B23" s="148"/>
      <c r="C23" s="148"/>
      <c r="D23" s="148"/>
      <c r="E23" s="148"/>
      <c r="F23" s="148"/>
      <c r="G23" s="201" t="s">
        <v>441</v>
      </c>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c r="BJ23" s="151"/>
      <c r="BK23" s="151"/>
      <c r="BL23" s="151"/>
      <c r="BM23" s="151"/>
      <c r="BN23" s="151"/>
      <c r="BO23" s="151"/>
      <c r="BP23" s="151"/>
      <c r="BQ23" s="151"/>
      <c r="BR23" s="151"/>
      <c r="BS23" s="151"/>
      <c r="BT23" s="151"/>
      <c r="BU23" s="151"/>
      <c r="BV23" s="151"/>
      <c r="BW23" s="151"/>
      <c r="BX23" s="151"/>
      <c r="BY23" s="151"/>
      <c r="BZ23" s="151"/>
      <c r="CA23" s="151"/>
      <c r="CB23" s="151"/>
      <c r="CC23" s="151"/>
      <c r="CD23" s="151"/>
      <c r="CE23" s="151"/>
      <c r="CF23" s="151"/>
      <c r="CG23" s="151"/>
      <c r="CH23" s="151"/>
      <c r="CI23" s="151"/>
      <c r="CJ23" s="151"/>
      <c r="CK23" s="151"/>
      <c r="CL23" s="151"/>
      <c r="CM23" s="151"/>
      <c r="CN23" s="151"/>
      <c r="CO23" s="151"/>
      <c r="CP23" s="151"/>
      <c r="CQ23" s="151"/>
      <c r="CR23" s="151"/>
      <c r="CS23" s="151"/>
      <c r="CT23" s="151"/>
      <c r="CU23" s="151"/>
      <c r="CV23" s="151"/>
      <c r="CW23" s="151"/>
      <c r="CX23" s="151"/>
    </row>
    <row r="24" spans="1:102" s="44" customFormat="1" ht="33.950000000000003" customHeight="1" x14ac:dyDescent="0.2">
      <c r="A24" s="121"/>
      <c r="B24" s="121"/>
      <c r="C24" s="121"/>
      <c r="D24" s="121"/>
      <c r="E24" s="121"/>
      <c r="F24" s="121"/>
      <c r="G24" s="199" t="s">
        <v>456</v>
      </c>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0"/>
      <c r="AI24" s="124"/>
      <c r="AJ24" s="124"/>
      <c r="AK24" s="124"/>
      <c r="AL24" s="124"/>
      <c r="AM24" s="124"/>
      <c r="AN24" s="124"/>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4"/>
      <c r="BP24" s="124"/>
      <c r="BQ24" s="124"/>
      <c r="BR24" s="124"/>
      <c r="BS24" s="124"/>
      <c r="BT24" s="124"/>
      <c r="BU24" s="124"/>
      <c r="BV24" s="124"/>
      <c r="BW24" s="124"/>
      <c r="BX24" s="124"/>
      <c r="BY24" s="124"/>
      <c r="BZ24" s="124"/>
      <c r="CA24" s="124"/>
      <c r="CB24" s="124"/>
      <c r="CC24" s="124"/>
      <c r="CD24" s="124"/>
      <c r="CE24" s="124"/>
      <c r="CF24" s="124"/>
      <c r="CG24" s="124"/>
      <c r="CH24" s="124"/>
      <c r="CI24" s="124"/>
      <c r="CJ24" s="124"/>
      <c r="CK24" s="124"/>
      <c r="CL24" s="124"/>
      <c r="CM24" s="124"/>
      <c r="CN24" s="124"/>
      <c r="CO24" s="124"/>
      <c r="CP24" s="124"/>
      <c r="CQ24" s="124"/>
      <c r="CR24" s="124"/>
      <c r="CS24" s="124"/>
      <c r="CT24" s="124"/>
      <c r="CU24" s="124"/>
      <c r="CV24" s="124"/>
      <c r="CW24" s="124"/>
      <c r="CX24" s="124"/>
    </row>
    <row r="25" spans="1:102" s="44" customFormat="1" ht="18" customHeight="1" x14ac:dyDescent="0.2">
      <c r="A25" s="128" t="s">
        <v>414</v>
      </c>
      <c r="B25" s="128"/>
      <c r="C25" s="128"/>
      <c r="D25" s="128"/>
      <c r="E25" s="128"/>
      <c r="F25" s="128"/>
      <c r="G25" s="130" t="s">
        <v>457</v>
      </c>
      <c r="H25" s="198"/>
      <c r="I25" s="198"/>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6"/>
      <c r="BM25" s="126"/>
      <c r="BN25" s="126"/>
      <c r="BO25" s="126"/>
      <c r="BP25" s="126"/>
      <c r="BQ25" s="126"/>
      <c r="BR25" s="126"/>
      <c r="BS25" s="126"/>
      <c r="BT25" s="126"/>
      <c r="BU25" s="126"/>
      <c r="BV25" s="126"/>
      <c r="BW25" s="126"/>
      <c r="BX25" s="126"/>
      <c r="BY25" s="126"/>
      <c r="BZ25" s="126"/>
      <c r="CA25" s="126"/>
      <c r="CB25" s="126"/>
      <c r="CC25" s="126"/>
      <c r="CD25" s="126"/>
      <c r="CE25" s="126"/>
      <c r="CF25" s="126"/>
      <c r="CG25" s="126"/>
      <c r="CH25" s="126"/>
      <c r="CI25" s="126"/>
      <c r="CJ25" s="126"/>
      <c r="CK25" s="126"/>
      <c r="CL25" s="126"/>
      <c r="CM25" s="126"/>
      <c r="CN25" s="126"/>
      <c r="CO25" s="126"/>
      <c r="CP25" s="126"/>
      <c r="CQ25" s="126"/>
      <c r="CR25" s="126"/>
      <c r="CS25" s="126"/>
      <c r="CT25" s="126"/>
      <c r="CU25" s="126"/>
      <c r="CV25" s="126"/>
      <c r="CW25" s="126"/>
      <c r="CX25" s="126"/>
    </row>
    <row r="26" spans="1:102" ht="4.5" customHeight="1" x14ac:dyDescent="0.25"/>
    <row r="27" spans="1:102" s="38" customFormat="1" ht="28.5" customHeight="1" x14ac:dyDescent="0.2">
      <c r="A27" s="119" t="s">
        <v>450</v>
      </c>
      <c r="B27" s="119"/>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119"/>
      <c r="CC27" s="119"/>
      <c r="CD27" s="119"/>
      <c r="CE27" s="119"/>
      <c r="CF27" s="119"/>
      <c r="CG27" s="119"/>
      <c r="CH27" s="119"/>
      <c r="CI27" s="119"/>
      <c r="CJ27" s="119"/>
      <c r="CK27" s="119"/>
      <c r="CL27" s="119"/>
      <c r="CM27" s="119"/>
      <c r="CN27" s="119"/>
      <c r="CO27" s="119"/>
      <c r="CP27" s="119"/>
      <c r="CQ27" s="119"/>
      <c r="CR27" s="119"/>
      <c r="CS27" s="119"/>
      <c r="CT27" s="119"/>
      <c r="CU27" s="119"/>
      <c r="CV27" s="119"/>
      <c r="CW27" s="119"/>
      <c r="CX27" s="119"/>
    </row>
    <row r="28" spans="1:102" s="38" customFormat="1" ht="105.95" customHeight="1" x14ac:dyDescent="0.2">
      <c r="A28" s="164" t="s">
        <v>451</v>
      </c>
      <c r="B28" s="164"/>
      <c r="C28" s="164"/>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4"/>
      <c r="BR28" s="164"/>
      <c r="BS28" s="164"/>
      <c r="BT28" s="164"/>
      <c r="BU28" s="164"/>
      <c r="BV28" s="164"/>
      <c r="BW28" s="164"/>
      <c r="BX28" s="164"/>
      <c r="BY28" s="164"/>
      <c r="BZ28" s="164"/>
      <c r="CA28" s="164"/>
      <c r="CB28" s="164"/>
      <c r="CC28" s="164"/>
      <c r="CD28" s="164"/>
      <c r="CE28" s="164"/>
      <c r="CF28" s="164"/>
      <c r="CG28" s="164"/>
      <c r="CH28" s="164"/>
      <c r="CI28" s="164"/>
      <c r="CJ28" s="164"/>
      <c r="CK28" s="164"/>
      <c r="CL28" s="164"/>
      <c r="CM28" s="164"/>
      <c r="CN28" s="164"/>
      <c r="CO28" s="164"/>
      <c r="CP28" s="164"/>
      <c r="CQ28" s="164"/>
      <c r="CR28" s="164"/>
      <c r="CS28" s="164"/>
      <c r="CT28" s="164"/>
      <c r="CU28" s="164"/>
      <c r="CV28" s="164"/>
      <c r="CW28" s="164"/>
      <c r="CX28" s="164"/>
    </row>
    <row r="29" spans="1:102" ht="3" customHeight="1" x14ac:dyDescent="0.25"/>
  </sheetData>
  <mergeCells count="150">
    <mergeCell ref="BO2:CX2"/>
    <mergeCell ref="A4:CX4"/>
    <mergeCell ref="A5:CX5"/>
    <mergeCell ref="A7:AH8"/>
    <mergeCell ref="AI7:BP7"/>
    <mergeCell ref="BQ7:CX7"/>
    <mergeCell ref="AI8:AS8"/>
    <mergeCell ref="AT8:BD8"/>
    <mergeCell ref="BE8:BP8"/>
    <mergeCell ref="BQ8:CA8"/>
    <mergeCell ref="CB8:CL8"/>
    <mergeCell ref="CM8:CX8"/>
    <mergeCell ref="A9:F9"/>
    <mergeCell ref="G9:AH9"/>
    <mergeCell ref="AI9:AS9"/>
    <mergeCell ref="AT9:BD9"/>
    <mergeCell ref="BE9:BP9"/>
    <mergeCell ref="BQ9:CA9"/>
    <mergeCell ref="CB9:CL9"/>
    <mergeCell ref="CM9:CX9"/>
    <mergeCell ref="A10:F10"/>
    <mergeCell ref="G10:AH10"/>
    <mergeCell ref="AI10:AS10"/>
    <mergeCell ref="AT10:BD10"/>
    <mergeCell ref="BE10:BP10"/>
    <mergeCell ref="BQ10:CA10"/>
    <mergeCell ref="CB10:CL10"/>
    <mergeCell ref="CM10:CX10"/>
    <mergeCell ref="A11:F11"/>
    <mergeCell ref="G11:AH11"/>
    <mergeCell ref="AI11:AS11"/>
    <mergeCell ref="AT11:BD11"/>
    <mergeCell ref="BE11:BP11"/>
    <mergeCell ref="BQ11:CA11"/>
    <mergeCell ref="CB11:CL11"/>
    <mergeCell ref="CM11:CX11"/>
    <mergeCell ref="A12:F12"/>
    <mergeCell ref="G12:AH12"/>
    <mergeCell ref="AI12:AS12"/>
    <mergeCell ref="AT12:BD12"/>
    <mergeCell ref="BE12:BP12"/>
    <mergeCell ref="BQ12:CA12"/>
    <mergeCell ref="CB12:CL12"/>
    <mergeCell ref="CM12:CX12"/>
    <mergeCell ref="A13:F13"/>
    <mergeCell ref="G13:AH13"/>
    <mergeCell ref="AI13:AS13"/>
    <mergeCell ref="AT13:BD13"/>
    <mergeCell ref="BE13:BP13"/>
    <mergeCell ref="BQ13:CA13"/>
    <mergeCell ref="CB13:CL13"/>
    <mergeCell ref="CM13:CX13"/>
    <mergeCell ref="A14:F14"/>
    <mergeCell ref="G14:AH14"/>
    <mergeCell ref="AI14:AS14"/>
    <mergeCell ref="AT14:BD14"/>
    <mergeCell ref="BE14:BP14"/>
    <mergeCell ref="BQ14:CA14"/>
    <mergeCell ref="CB14:CL14"/>
    <mergeCell ref="CM14:CX14"/>
    <mergeCell ref="A15:F15"/>
    <mergeCell ref="G15:AH15"/>
    <mergeCell ref="AI15:AS15"/>
    <mergeCell ref="AT15:BD15"/>
    <mergeCell ref="BE15:BP15"/>
    <mergeCell ref="BQ15:CA15"/>
    <mergeCell ref="CB15:CL15"/>
    <mergeCell ref="CM15:CX15"/>
    <mergeCell ref="A17:F17"/>
    <mergeCell ref="G17:AH17"/>
    <mergeCell ref="AI17:AS17"/>
    <mergeCell ref="AT17:BD17"/>
    <mergeCell ref="BE17:BP17"/>
    <mergeCell ref="BQ17:CA17"/>
    <mergeCell ref="CB17:CL17"/>
    <mergeCell ref="CM17:CX17"/>
    <mergeCell ref="A18:F18"/>
    <mergeCell ref="G18:AH18"/>
    <mergeCell ref="AI18:AS18"/>
    <mergeCell ref="AT18:BD18"/>
    <mergeCell ref="BE18:BP18"/>
    <mergeCell ref="BQ18:CA18"/>
    <mergeCell ref="CB18:CL18"/>
    <mergeCell ref="CM18:CX18"/>
    <mergeCell ref="A19:F19"/>
    <mergeCell ref="G19:AH19"/>
    <mergeCell ref="AI19:AS19"/>
    <mergeCell ref="AT19:BD19"/>
    <mergeCell ref="BE19:BP19"/>
    <mergeCell ref="BQ19:CA19"/>
    <mergeCell ref="CB19:CL19"/>
    <mergeCell ref="CM19:CX19"/>
    <mergeCell ref="A20:F20"/>
    <mergeCell ref="G20:AH20"/>
    <mergeCell ref="AI20:AS20"/>
    <mergeCell ref="AT20:BD20"/>
    <mergeCell ref="BE20:BP20"/>
    <mergeCell ref="BQ20:CA20"/>
    <mergeCell ref="CB20:CL20"/>
    <mergeCell ref="CM20:CX20"/>
    <mergeCell ref="A21:F21"/>
    <mergeCell ref="G21:AH21"/>
    <mergeCell ref="AI21:AS21"/>
    <mergeCell ref="AT21:BD21"/>
    <mergeCell ref="BE21:BP21"/>
    <mergeCell ref="BQ21:CA21"/>
    <mergeCell ref="CB21:CL21"/>
    <mergeCell ref="CM21:CX21"/>
    <mergeCell ref="A22:F22"/>
    <mergeCell ref="G22:AH22"/>
    <mergeCell ref="AI22:AS22"/>
    <mergeCell ref="AT22:BD22"/>
    <mergeCell ref="BE22:BP22"/>
    <mergeCell ref="BQ22:CA22"/>
    <mergeCell ref="CB22:CL22"/>
    <mergeCell ref="CM22:CX22"/>
    <mergeCell ref="A23:F23"/>
    <mergeCell ref="G23:AH23"/>
    <mergeCell ref="AI23:AS23"/>
    <mergeCell ref="AT23:BD23"/>
    <mergeCell ref="BE23:BP23"/>
    <mergeCell ref="BQ23:CA23"/>
    <mergeCell ref="CB23:CL23"/>
    <mergeCell ref="CM23:CX23"/>
    <mergeCell ref="A24:F24"/>
    <mergeCell ref="G24:AH24"/>
    <mergeCell ref="AI24:AS24"/>
    <mergeCell ref="AT24:BD24"/>
    <mergeCell ref="BE24:BP24"/>
    <mergeCell ref="BQ24:CA24"/>
    <mergeCell ref="CB24:CL24"/>
    <mergeCell ref="CM24:CX24"/>
    <mergeCell ref="CB25:CL25"/>
    <mergeCell ref="CM25:CX25"/>
    <mergeCell ref="A27:CX27"/>
    <mergeCell ref="A28:CX28"/>
    <mergeCell ref="A25:F25"/>
    <mergeCell ref="G25:AH25"/>
    <mergeCell ref="AI25:AS25"/>
    <mergeCell ref="AT25:BD25"/>
    <mergeCell ref="BE25:BP25"/>
    <mergeCell ref="BQ25:CA25"/>
    <mergeCell ref="CB16:CL16"/>
    <mergeCell ref="CM16:CX16"/>
    <mergeCell ref="A16:F16"/>
    <mergeCell ref="G16:AH16"/>
    <mergeCell ref="AI16:AS16"/>
    <mergeCell ref="AT16:BD16"/>
    <mergeCell ref="BE16:BP16"/>
    <mergeCell ref="BQ16:CA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507AF-AF56-446F-BBB8-507D1DD8BCED}">
  <dimension ref="A1:I37"/>
  <sheetViews>
    <sheetView zoomScale="90" zoomScaleNormal="90" workbookViewId="0">
      <selection sqref="A1:H1"/>
    </sheetView>
  </sheetViews>
  <sheetFormatPr defaultRowHeight="15.75" x14ac:dyDescent="0.25"/>
  <cols>
    <col min="1" max="1" width="27.5703125" style="13" customWidth="1"/>
    <col min="2" max="2" width="61" style="13" customWidth="1"/>
    <col min="3" max="3" width="10.5703125" style="13" customWidth="1"/>
    <col min="4" max="4" width="20.7109375" style="13" customWidth="1"/>
    <col min="5" max="6" width="20.5703125" style="13" customWidth="1"/>
    <col min="7" max="7" width="21.42578125" style="13" customWidth="1"/>
    <col min="8" max="8" width="21" style="13" customWidth="1"/>
    <col min="9" max="9" width="10.85546875" style="13" customWidth="1"/>
    <col min="10" max="16384" width="9.140625" style="13"/>
  </cols>
  <sheetData>
    <row r="1" spans="1:9" ht="24.75" customHeight="1" x14ac:dyDescent="0.3">
      <c r="A1" s="227" t="s">
        <v>475</v>
      </c>
      <c r="B1" s="227"/>
      <c r="C1" s="227"/>
      <c r="D1" s="227"/>
      <c r="E1" s="227"/>
      <c r="F1" s="227"/>
      <c r="G1" s="227"/>
      <c r="H1" s="227"/>
    </row>
    <row r="2" spans="1:9" ht="22.5" customHeight="1" x14ac:dyDescent="0.3">
      <c r="A2" s="227"/>
      <c r="B2" s="227"/>
      <c r="C2" s="227"/>
      <c r="D2" s="227"/>
      <c r="E2" s="227"/>
      <c r="F2" s="227"/>
      <c r="G2" s="227"/>
      <c r="H2" s="227"/>
      <c r="I2" s="20"/>
    </row>
    <row r="3" spans="1:9" ht="56.25" customHeight="1" x14ac:dyDescent="0.25">
      <c r="A3" s="234" t="s">
        <v>150</v>
      </c>
      <c r="B3" s="235"/>
      <c r="C3" s="21" t="s">
        <v>149</v>
      </c>
      <c r="D3" s="25" t="s">
        <v>498</v>
      </c>
      <c r="E3" s="25" t="s">
        <v>499</v>
      </c>
      <c r="F3" s="25" t="s">
        <v>500</v>
      </c>
      <c r="G3" s="25" t="s">
        <v>501</v>
      </c>
      <c r="H3" s="25" t="s">
        <v>493</v>
      </c>
      <c r="I3" s="20"/>
    </row>
    <row r="4" spans="1:9" ht="15.75" customHeight="1" x14ac:dyDescent="0.25">
      <c r="A4" s="221" t="s">
        <v>476</v>
      </c>
      <c r="B4" s="222"/>
      <c r="C4" s="21"/>
      <c r="D4" s="22"/>
      <c r="E4" s="22"/>
      <c r="F4" s="22"/>
      <c r="G4" s="22"/>
      <c r="H4" s="22"/>
      <c r="I4" s="20"/>
    </row>
    <row r="5" spans="1:9" ht="22.5" customHeight="1" x14ac:dyDescent="0.25">
      <c r="A5" s="216" t="s">
        <v>143</v>
      </c>
      <c r="B5" s="23" t="s">
        <v>160</v>
      </c>
      <c r="C5" s="21"/>
      <c r="D5" s="28">
        <f>D6+D7</f>
        <v>3328.3520000000003</v>
      </c>
      <c r="E5" s="28">
        <f>E6+E7</f>
        <v>2648.5070000000001</v>
      </c>
      <c r="F5" s="28">
        <f>F6+F7</f>
        <v>2799.7550000000001</v>
      </c>
      <c r="G5" s="30">
        <f>G6+G7</f>
        <v>2058.25</v>
      </c>
      <c r="H5" s="25">
        <f>D5+E5+F5+G5</f>
        <v>10834.864000000001</v>
      </c>
      <c r="I5" s="20"/>
    </row>
    <row r="6" spans="1:9" ht="18" customHeight="1" x14ac:dyDescent="0.25">
      <c r="A6" s="220"/>
      <c r="B6" s="226" t="s">
        <v>161</v>
      </c>
      <c r="C6" s="21" t="s">
        <v>147</v>
      </c>
      <c r="D6" s="28">
        <v>2991.8090000000002</v>
      </c>
      <c r="E6" s="30">
        <v>2528.973</v>
      </c>
      <c r="F6" s="28">
        <v>2778.1779999999999</v>
      </c>
      <c r="G6" s="28">
        <v>2008.616</v>
      </c>
      <c r="H6" s="62">
        <f t="shared" ref="H6:H12" si="0">D6+E6+F6+G6</f>
        <v>10307.575999999999</v>
      </c>
      <c r="I6" s="20"/>
    </row>
    <row r="7" spans="1:9" ht="17.25" customHeight="1" x14ac:dyDescent="0.25">
      <c r="A7" s="220"/>
      <c r="B7" s="226"/>
      <c r="C7" s="21" t="s">
        <v>148</v>
      </c>
      <c r="D7" s="28">
        <v>336.54300000000001</v>
      </c>
      <c r="E7" s="28">
        <v>119.53400000000001</v>
      </c>
      <c r="F7" s="28">
        <v>21.577000000000002</v>
      </c>
      <c r="G7" s="28">
        <v>49.634</v>
      </c>
      <c r="H7" s="62">
        <f t="shared" si="0"/>
        <v>527.28800000000001</v>
      </c>
      <c r="I7" s="20"/>
    </row>
    <row r="8" spans="1:9" ht="17.25" customHeight="1" x14ac:dyDescent="0.25">
      <c r="A8" s="220"/>
      <c r="B8" s="225" t="s">
        <v>162</v>
      </c>
      <c r="C8" s="21" t="s">
        <v>147</v>
      </c>
      <c r="D8" s="28">
        <v>2991.8090000000002</v>
      </c>
      <c r="E8" s="30">
        <v>2528.973</v>
      </c>
      <c r="F8" s="28">
        <v>2778.1779999999999</v>
      </c>
      <c r="G8" s="28">
        <v>2008.616</v>
      </c>
      <c r="H8" s="62">
        <f t="shared" si="0"/>
        <v>10307.575999999999</v>
      </c>
      <c r="I8" s="20"/>
    </row>
    <row r="9" spans="1:9" ht="15.75" customHeight="1" x14ac:dyDescent="0.25">
      <c r="A9" s="220"/>
      <c r="B9" s="225"/>
      <c r="C9" s="21" t="s">
        <v>148</v>
      </c>
      <c r="D9" s="28">
        <v>336.54300000000001</v>
      </c>
      <c r="E9" s="28">
        <v>119.53400000000001</v>
      </c>
      <c r="F9" s="28">
        <v>21.577000000000002</v>
      </c>
      <c r="G9" s="28">
        <v>49.634</v>
      </c>
      <c r="H9" s="62">
        <f t="shared" si="0"/>
        <v>527.28800000000001</v>
      </c>
      <c r="I9" s="20"/>
    </row>
    <row r="10" spans="1:9" ht="22.5" customHeight="1" x14ac:dyDescent="0.25">
      <c r="A10" s="220"/>
      <c r="B10" s="216" t="s">
        <v>163</v>
      </c>
      <c r="C10" s="236"/>
      <c r="D10" s="28">
        <v>26.959</v>
      </c>
      <c r="E10" s="28">
        <v>21.452999999999999</v>
      </c>
      <c r="F10" s="28">
        <v>22.678999999999998</v>
      </c>
      <c r="G10" s="28">
        <v>16.672000000000001</v>
      </c>
      <c r="H10" s="62">
        <f t="shared" si="0"/>
        <v>87.762999999999991</v>
      </c>
      <c r="I10" s="20"/>
    </row>
    <row r="11" spans="1:9" ht="17.25" customHeight="1" x14ac:dyDescent="0.25">
      <c r="A11" s="217"/>
      <c r="B11" s="217"/>
      <c r="C11" s="237"/>
      <c r="D11" s="31">
        <v>8.0999999999999996E-3</v>
      </c>
      <c r="E11" s="31">
        <v>8.0999999999999996E-3</v>
      </c>
      <c r="F11" s="31">
        <v>8.0999999999999996E-3</v>
      </c>
      <c r="G11" s="31">
        <v>8.0999999999999996E-3</v>
      </c>
      <c r="H11" s="89">
        <v>8.0999999999999996E-3</v>
      </c>
      <c r="I11" s="20"/>
    </row>
    <row r="12" spans="1:9" ht="19.5" customHeight="1" x14ac:dyDescent="0.25">
      <c r="A12" s="225" t="s">
        <v>142</v>
      </c>
      <c r="B12" s="23" t="s">
        <v>164</v>
      </c>
      <c r="C12" s="21"/>
      <c r="D12" s="30">
        <v>64.033000000000001</v>
      </c>
      <c r="E12" s="30">
        <v>49.798000000000002</v>
      </c>
      <c r="F12" s="30">
        <v>57.049149999999997</v>
      </c>
      <c r="G12" s="30">
        <v>39.479999999999997</v>
      </c>
      <c r="H12" s="62">
        <f t="shared" si="0"/>
        <v>210.36015</v>
      </c>
      <c r="I12" s="20"/>
    </row>
    <row r="13" spans="1:9" ht="53.25" customHeight="1" x14ac:dyDescent="0.25">
      <c r="A13" s="225"/>
      <c r="B13" s="216" t="s">
        <v>144</v>
      </c>
      <c r="C13" s="213" t="s">
        <v>502</v>
      </c>
      <c r="D13" s="214"/>
      <c r="E13" s="214"/>
      <c r="F13" s="214"/>
      <c r="G13" s="214"/>
      <c r="H13" s="215"/>
      <c r="I13" s="20"/>
    </row>
    <row r="14" spans="1:9" ht="36" customHeight="1" x14ac:dyDescent="0.25">
      <c r="A14" s="225"/>
      <c r="B14" s="220"/>
      <c r="C14" s="213" t="s">
        <v>488</v>
      </c>
      <c r="D14" s="214"/>
      <c r="E14" s="214"/>
      <c r="F14" s="214"/>
      <c r="G14" s="214"/>
      <c r="H14" s="215"/>
      <c r="I14" s="20"/>
    </row>
    <row r="15" spans="1:9" ht="45" customHeight="1" x14ac:dyDescent="0.25">
      <c r="A15" s="225"/>
      <c r="B15" s="24" t="s">
        <v>145</v>
      </c>
      <c r="C15" s="210" t="s">
        <v>503</v>
      </c>
      <c r="D15" s="211"/>
      <c r="E15" s="211"/>
      <c r="F15" s="211"/>
      <c r="G15" s="211"/>
      <c r="H15" s="212"/>
      <c r="I15" s="20"/>
    </row>
    <row r="16" spans="1:9" ht="40.5" customHeight="1" x14ac:dyDescent="0.25">
      <c r="A16" s="225"/>
      <c r="B16" s="216" t="s">
        <v>158</v>
      </c>
      <c r="C16" s="210" t="s">
        <v>489</v>
      </c>
      <c r="D16" s="211"/>
      <c r="E16" s="211"/>
      <c r="F16" s="211"/>
      <c r="G16" s="211"/>
      <c r="H16" s="212"/>
      <c r="I16" s="20"/>
    </row>
    <row r="17" spans="1:9" ht="30" customHeight="1" x14ac:dyDescent="0.25">
      <c r="A17" s="225"/>
      <c r="B17" s="217"/>
      <c r="C17" s="223"/>
      <c r="D17" s="30">
        <v>64.033000000000001</v>
      </c>
      <c r="E17" s="30">
        <v>49.798000000000002</v>
      </c>
      <c r="F17" s="30">
        <v>57.048999999999999</v>
      </c>
      <c r="G17" s="30">
        <v>39.479999999999997</v>
      </c>
      <c r="H17" s="61">
        <f>D17+E17+F17+G17</f>
        <v>210.35999999999999</v>
      </c>
      <c r="I17" s="20"/>
    </row>
    <row r="18" spans="1:9" ht="21" customHeight="1" x14ac:dyDescent="0.25">
      <c r="A18" s="225"/>
      <c r="B18" s="24" t="s">
        <v>146</v>
      </c>
      <c r="C18" s="224"/>
      <c r="D18" s="28">
        <v>26.959</v>
      </c>
      <c r="E18" s="28">
        <v>21.452999999999999</v>
      </c>
      <c r="F18" s="30">
        <v>22.678999999999998</v>
      </c>
      <c r="G18" s="28">
        <v>16.672000000000001</v>
      </c>
      <c r="H18" s="62">
        <f>D18+E18+F18+G18</f>
        <v>87.762999999999991</v>
      </c>
      <c r="I18" s="20"/>
    </row>
    <row r="19" spans="1:9" ht="83.25" customHeight="1" x14ac:dyDescent="0.25">
      <c r="A19" s="225"/>
      <c r="B19" s="27" t="s">
        <v>165</v>
      </c>
      <c r="C19" s="228" t="s">
        <v>508</v>
      </c>
      <c r="D19" s="229"/>
      <c r="E19" s="229"/>
      <c r="F19" s="229"/>
      <c r="G19" s="229"/>
      <c r="H19" s="230"/>
      <c r="I19" s="20"/>
    </row>
    <row r="20" spans="1:9" ht="119.25" customHeight="1" x14ac:dyDescent="0.25">
      <c r="A20" s="216" t="s">
        <v>151</v>
      </c>
      <c r="B20" s="23" t="s">
        <v>159</v>
      </c>
      <c r="C20" s="21"/>
      <c r="D20" s="48" t="s">
        <v>505</v>
      </c>
      <c r="E20" s="48" t="s">
        <v>505</v>
      </c>
      <c r="F20" s="48" t="s">
        <v>505</v>
      </c>
      <c r="G20" s="48" t="s">
        <v>505</v>
      </c>
      <c r="H20" s="48" t="s">
        <v>505</v>
      </c>
      <c r="I20" s="20"/>
    </row>
    <row r="21" spans="1:9" ht="55.5" customHeight="1" x14ac:dyDescent="0.25">
      <c r="A21" s="220"/>
      <c r="B21" s="27" t="s">
        <v>157</v>
      </c>
      <c r="C21" s="21"/>
      <c r="D21" s="48" t="s">
        <v>506</v>
      </c>
      <c r="E21" s="48" t="s">
        <v>506</v>
      </c>
      <c r="F21" s="48" t="s">
        <v>506</v>
      </c>
      <c r="G21" s="48" t="s">
        <v>506</v>
      </c>
      <c r="H21" s="48" t="s">
        <v>506</v>
      </c>
      <c r="I21" s="20"/>
    </row>
    <row r="22" spans="1:9" ht="37.5" customHeight="1" x14ac:dyDescent="0.25">
      <c r="A22" s="220"/>
      <c r="B22" s="218" t="s">
        <v>477</v>
      </c>
      <c r="C22" s="236"/>
      <c r="D22" s="136" t="s">
        <v>510</v>
      </c>
      <c r="E22" s="136" t="s">
        <v>509</v>
      </c>
      <c r="F22" s="136" t="s">
        <v>509</v>
      </c>
      <c r="G22" s="136" t="s">
        <v>509</v>
      </c>
      <c r="H22" s="136" t="s">
        <v>509</v>
      </c>
      <c r="I22" s="20"/>
    </row>
    <row r="23" spans="1:9" ht="24.75" customHeight="1" x14ac:dyDescent="0.25">
      <c r="A23" s="220"/>
      <c r="B23" s="219"/>
      <c r="C23" s="237"/>
      <c r="D23" s="138"/>
      <c r="E23" s="138"/>
      <c r="F23" s="138"/>
      <c r="G23" s="138"/>
      <c r="H23" s="138"/>
      <c r="I23" s="20"/>
    </row>
    <row r="24" spans="1:9" ht="48" customHeight="1" x14ac:dyDescent="0.25">
      <c r="A24" s="217"/>
      <c r="B24" s="24" t="s">
        <v>156</v>
      </c>
      <c r="C24" s="21"/>
      <c r="D24" s="48" t="s">
        <v>507</v>
      </c>
      <c r="E24" s="48" t="s">
        <v>507</v>
      </c>
      <c r="F24" s="48" t="s">
        <v>507</v>
      </c>
      <c r="G24" s="48" t="s">
        <v>507</v>
      </c>
      <c r="H24" s="48" t="s">
        <v>507</v>
      </c>
      <c r="I24" s="20"/>
    </row>
    <row r="25" spans="1:9" ht="36.75" customHeight="1" x14ac:dyDescent="0.25">
      <c r="A25" s="216" t="s">
        <v>478</v>
      </c>
      <c r="B25" s="23" t="s">
        <v>152</v>
      </c>
      <c r="C25" s="21"/>
      <c r="D25" s="28">
        <v>0</v>
      </c>
      <c r="E25" s="28">
        <v>0</v>
      </c>
      <c r="F25" s="28">
        <v>0</v>
      </c>
      <c r="G25" s="28">
        <v>0</v>
      </c>
      <c r="H25" s="28">
        <v>0</v>
      </c>
      <c r="I25" s="20"/>
    </row>
    <row r="26" spans="1:9" ht="67.5" customHeight="1" x14ac:dyDescent="0.25">
      <c r="A26" s="220"/>
      <c r="B26" s="27" t="s">
        <v>153</v>
      </c>
      <c r="C26" s="21"/>
      <c r="D26" s="28">
        <v>0</v>
      </c>
      <c r="E26" s="28">
        <v>0</v>
      </c>
      <c r="F26" s="28">
        <v>0</v>
      </c>
      <c r="G26" s="28">
        <v>0</v>
      </c>
      <c r="H26" s="28">
        <v>0</v>
      </c>
      <c r="I26" s="20"/>
    </row>
    <row r="27" spans="1:9" ht="33" customHeight="1" x14ac:dyDescent="0.25">
      <c r="A27" s="220"/>
      <c r="B27" s="23" t="s">
        <v>154</v>
      </c>
      <c r="C27" s="21"/>
      <c r="D27" s="28">
        <v>0</v>
      </c>
      <c r="E27" s="28">
        <v>0</v>
      </c>
      <c r="F27" s="28">
        <v>0</v>
      </c>
      <c r="G27" s="28">
        <v>0</v>
      </c>
      <c r="H27" s="28">
        <v>0</v>
      </c>
      <c r="I27" s="20"/>
    </row>
    <row r="28" spans="1:9" ht="40.5" customHeight="1" x14ac:dyDescent="0.25">
      <c r="A28" s="217"/>
      <c r="B28" s="27" t="s">
        <v>155</v>
      </c>
      <c r="C28" s="21"/>
      <c r="D28" s="28">
        <v>0</v>
      </c>
      <c r="E28" s="28">
        <v>0</v>
      </c>
      <c r="F28" s="28">
        <v>0</v>
      </c>
      <c r="G28" s="28">
        <v>0</v>
      </c>
      <c r="H28" s="28">
        <v>0</v>
      </c>
      <c r="I28" s="20"/>
    </row>
    <row r="29" spans="1:9" ht="37.5" customHeight="1" x14ac:dyDescent="0.25">
      <c r="A29" s="225" t="s">
        <v>479</v>
      </c>
      <c r="B29" s="225"/>
      <c r="C29" s="21"/>
      <c r="D29" s="28">
        <v>29</v>
      </c>
      <c r="E29" s="28">
        <v>29</v>
      </c>
      <c r="F29" s="28">
        <v>29</v>
      </c>
      <c r="G29" s="28">
        <v>29</v>
      </c>
      <c r="H29" s="28">
        <v>29</v>
      </c>
      <c r="I29" s="26"/>
    </row>
    <row r="30" spans="1:9" ht="138.75" customHeight="1" x14ac:dyDescent="0.25">
      <c r="A30" s="225" t="s">
        <v>480</v>
      </c>
      <c r="B30" s="225"/>
      <c r="C30" s="233" t="s">
        <v>490</v>
      </c>
      <c r="D30" s="233"/>
      <c r="E30" s="233"/>
      <c r="F30" s="233"/>
      <c r="G30" s="233"/>
      <c r="H30" s="233"/>
      <c r="I30" s="20"/>
    </row>
    <row r="31" spans="1:9" ht="108.75" customHeight="1" x14ac:dyDescent="0.25">
      <c r="A31" s="225"/>
      <c r="B31" s="225"/>
      <c r="C31" s="213" t="s">
        <v>376</v>
      </c>
      <c r="D31" s="214"/>
      <c r="E31" s="214"/>
      <c r="F31" s="214"/>
      <c r="G31" s="214"/>
      <c r="H31" s="215"/>
    </row>
    <row r="32" spans="1:9" ht="32.25" customHeight="1" x14ac:dyDescent="0.25">
      <c r="A32" s="232" t="s">
        <v>481</v>
      </c>
      <c r="B32" s="232"/>
      <c r="C32" s="210" t="s">
        <v>224</v>
      </c>
      <c r="D32" s="211"/>
      <c r="E32" s="211"/>
      <c r="F32" s="211"/>
      <c r="G32" s="211"/>
      <c r="H32" s="212"/>
    </row>
    <row r="33" spans="1:8" ht="25.5" customHeight="1" x14ac:dyDescent="0.25">
      <c r="A33" s="232" t="s">
        <v>482</v>
      </c>
      <c r="B33" s="232"/>
      <c r="C33" s="210" t="s">
        <v>486</v>
      </c>
      <c r="D33" s="211"/>
      <c r="E33" s="211"/>
      <c r="F33" s="211"/>
      <c r="G33" s="211"/>
      <c r="H33" s="212"/>
    </row>
    <row r="34" spans="1:8" ht="34.5" customHeight="1" x14ac:dyDescent="0.25">
      <c r="A34" s="231" t="s">
        <v>483</v>
      </c>
      <c r="B34" s="231"/>
      <c r="C34" s="238" t="s">
        <v>377</v>
      </c>
      <c r="D34" s="239"/>
      <c r="E34" s="239"/>
      <c r="F34" s="239"/>
      <c r="G34" s="239"/>
      <c r="H34" s="240"/>
    </row>
    <row r="35" spans="1:8" ht="150.75" customHeight="1" x14ac:dyDescent="0.25">
      <c r="A35" s="241" t="s">
        <v>484</v>
      </c>
      <c r="B35" s="241"/>
      <c r="C35" s="210" t="s">
        <v>316</v>
      </c>
      <c r="D35" s="211"/>
      <c r="E35" s="211"/>
      <c r="F35" s="211"/>
      <c r="G35" s="211"/>
      <c r="H35" s="212"/>
    </row>
    <row r="36" spans="1:8" x14ac:dyDescent="0.25">
      <c r="D36" s="29"/>
    </row>
    <row r="37" spans="1:8" x14ac:dyDescent="0.25">
      <c r="D37" s="15"/>
    </row>
  </sheetData>
  <mergeCells count="39">
    <mergeCell ref="A3:B3"/>
    <mergeCell ref="C10:C11"/>
    <mergeCell ref="A1:H1"/>
    <mergeCell ref="C35:H35"/>
    <mergeCell ref="C34:H34"/>
    <mergeCell ref="C33:H33"/>
    <mergeCell ref="C22:C23"/>
    <mergeCell ref="G22:G23"/>
    <mergeCell ref="C15:H15"/>
    <mergeCell ref="A35:B35"/>
    <mergeCell ref="A2:H2"/>
    <mergeCell ref="C19:H19"/>
    <mergeCell ref="A34:B34"/>
    <mergeCell ref="A29:B29"/>
    <mergeCell ref="A33:B33"/>
    <mergeCell ref="C30:H30"/>
    <mergeCell ref="D22:D23"/>
    <mergeCell ref="A30:B31"/>
    <mergeCell ref="A25:A28"/>
    <mergeCell ref="A32:B32"/>
    <mergeCell ref="A20:A24"/>
    <mergeCell ref="A4:B4"/>
    <mergeCell ref="B13:B14"/>
    <mergeCell ref="A5:A11"/>
    <mergeCell ref="C17:C18"/>
    <mergeCell ref="B10:B11"/>
    <mergeCell ref="A12:A19"/>
    <mergeCell ref="B6:B7"/>
    <mergeCell ref="B8:B9"/>
    <mergeCell ref="C14:H14"/>
    <mergeCell ref="C32:H32"/>
    <mergeCell ref="C31:H31"/>
    <mergeCell ref="C16:H16"/>
    <mergeCell ref="C13:H13"/>
    <mergeCell ref="B16:B17"/>
    <mergeCell ref="E22:E23"/>
    <mergeCell ref="F22:F23"/>
    <mergeCell ref="H22:H23"/>
    <mergeCell ref="B22:B23"/>
  </mergeCells>
  <pageMargins left="0.31496062992125984" right="0.31496062992125984" top="0.74803149606299213" bottom="0.74803149606299213" header="0.31496062992125984" footer="0.31496062992125984"/>
  <pageSetup paperSize="9" scale="7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8CF7C-5606-4CCD-8EB4-394A24DDA04E}">
  <dimension ref="A1:AS40"/>
  <sheetViews>
    <sheetView showGridLines="0" zoomScale="80" zoomScaleNormal="80" workbookViewId="0">
      <selection sqref="A1:O1"/>
    </sheetView>
  </sheetViews>
  <sheetFormatPr defaultRowHeight="12.75" x14ac:dyDescent="0.2"/>
  <cols>
    <col min="12" max="12" width="9.140625" customWidth="1"/>
    <col min="14" max="14" width="9.140625" customWidth="1"/>
  </cols>
  <sheetData>
    <row r="1" spans="1:15" ht="32.25" customHeight="1" x14ac:dyDescent="0.3">
      <c r="A1" s="242" t="s">
        <v>167</v>
      </c>
      <c r="B1" s="242"/>
      <c r="C1" s="242"/>
      <c r="D1" s="242"/>
      <c r="E1" s="242"/>
      <c r="F1" s="242"/>
      <c r="G1" s="242"/>
      <c r="H1" s="242"/>
      <c r="I1" s="242"/>
      <c r="J1" s="242"/>
      <c r="K1" s="242"/>
      <c r="L1" s="242"/>
      <c r="M1" s="242"/>
      <c r="N1" s="242"/>
      <c r="O1" s="242"/>
    </row>
    <row r="3" spans="1:15" x14ac:dyDescent="0.2">
      <c r="A3" s="19"/>
      <c r="B3" s="19"/>
      <c r="C3" s="19"/>
    </row>
    <row r="30" spans="45:45" ht="18" x14ac:dyDescent="0.25">
      <c r="AS30" s="93"/>
    </row>
    <row r="36" spans="14:14" x14ac:dyDescent="0.2">
      <c r="N36" s="11"/>
    </row>
    <row r="37" spans="14:14" x14ac:dyDescent="0.2">
      <c r="N37" s="11"/>
    </row>
    <row r="38" spans="14:14" x14ac:dyDescent="0.2">
      <c r="N38" s="11"/>
    </row>
    <row r="39" spans="14:14" x14ac:dyDescent="0.2">
      <c r="N39" s="12"/>
    </row>
    <row r="40" spans="14:14" x14ac:dyDescent="0.2">
      <c r="N40" s="12"/>
    </row>
  </sheetData>
  <mergeCells count="1">
    <mergeCell ref="A1:O1"/>
  </mergeCells>
  <pageMargins left="0.7" right="0.7" top="0.75" bottom="0.75" header="0.3" footer="0.3"/>
  <pageSetup paperSize="9" orientation="landscape"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F8E3B-3825-4A01-8526-09D4338186BE}">
  <dimension ref="A1:J250"/>
  <sheetViews>
    <sheetView zoomScale="90" zoomScaleNormal="90" workbookViewId="0">
      <selection activeCell="Q12" sqref="Q12"/>
    </sheetView>
  </sheetViews>
  <sheetFormatPr defaultRowHeight="15.75" x14ac:dyDescent="0.25"/>
  <cols>
    <col min="1" max="1" width="21.85546875" style="6" customWidth="1"/>
    <col min="2" max="2" width="26.140625" style="6" customWidth="1"/>
    <col min="3" max="3" width="46.140625" style="6" customWidth="1"/>
    <col min="4" max="9" width="9.140625" style="6"/>
    <col min="10" max="10" width="11.28515625" style="6" customWidth="1"/>
    <col min="11" max="16384" width="9.140625" style="6"/>
  </cols>
  <sheetData>
    <row r="1" spans="1:10" ht="39.75" customHeight="1" x14ac:dyDescent="0.25">
      <c r="A1" s="252" t="s">
        <v>166</v>
      </c>
      <c r="B1" s="252"/>
      <c r="C1" s="252"/>
      <c r="D1" s="252"/>
      <c r="E1" s="252"/>
      <c r="F1" s="252"/>
      <c r="G1" s="252"/>
      <c r="H1" s="252"/>
      <c r="I1" s="252"/>
      <c r="J1" s="252"/>
    </row>
    <row r="2" spans="1:10" ht="24" customHeight="1" x14ac:dyDescent="0.25">
      <c r="A2" s="252"/>
      <c r="B2" s="252"/>
      <c r="C2" s="252"/>
      <c r="D2" s="252"/>
      <c r="E2" s="252"/>
      <c r="F2" s="252"/>
      <c r="G2" s="252"/>
      <c r="H2" s="252"/>
      <c r="I2" s="252"/>
      <c r="J2" s="252"/>
    </row>
    <row r="4" spans="1:10" x14ac:dyDescent="0.25">
      <c r="A4" s="14" t="s">
        <v>168</v>
      </c>
    </row>
    <row r="6" spans="1:10" x14ac:dyDescent="0.25">
      <c r="A6" s="243" t="s">
        <v>169</v>
      </c>
      <c r="B6" s="243"/>
      <c r="C6" s="243"/>
      <c r="D6" s="243"/>
      <c r="E6" s="243"/>
      <c r="F6" s="243"/>
      <c r="G6" s="243"/>
      <c r="H6" s="243"/>
      <c r="I6" s="243"/>
      <c r="J6" s="243"/>
    </row>
    <row r="7" spans="1:10" x14ac:dyDescent="0.25">
      <c r="A7" s="53"/>
    </row>
    <row r="8" spans="1:10" x14ac:dyDescent="0.25">
      <c r="A8" s="243" t="s">
        <v>170</v>
      </c>
      <c r="B8" s="243"/>
      <c r="C8" s="243"/>
      <c r="D8" s="243"/>
      <c r="E8" s="243"/>
      <c r="F8" s="243"/>
      <c r="G8" s="243"/>
      <c r="H8" s="243"/>
      <c r="I8" s="243"/>
      <c r="J8" s="243"/>
    </row>
    <row r="9" spans="1:10" ht="29.25" customHeight="1" x14ac:dyDescent="0.25">
      <c r="A9" s="243" t="s">
        <v>171</v>
      </c>
      <c r="B9" s="243"/>
      <c r="C9" s="243"/>
      <c r="D9" s="243"/>
      <c r="E9" s="243"/>
      <c r="F9" s="243"/>
      <c r="G9" s="243"/>
      <c r="H9" s="243"/>
      <c r="I9" s="243"/>
      <c r="J9" s="243"/>
    </row>
    <row r="10" spans="1:10" ht="33.75" customHeight="1" x14ac:dyDescent="0.25">
      <c r="A10" s="243" t="s">
        <v>172</v>
      </c>
      <c r="B10" s="243"/>
      <c r="C10" s="243"/>
      <c r="D10" s="243"/>
      <c r="E10" s="243"/>
      <c r="F10" s="243"/>
      <c r="G10" s="243"/>
      <c r="H10" s="243"/>
      <c r="I10" s="243"/>
      <c r="J10" s="243"/>
    </row>
    <row r="11" spans="1:10" ht="36" customHeight="1" x14ac:dyDescent="0.25">
      <c r="A11" s="243" t="s">
        <v>173</v>
      </c>
      <c r="B11" s="243"/>
      <c r="C11" s="243"/>
      <c r="D11" s="243"/>
      <c r="E11" s="243"/>
      <c r="F11" s="243"/>
      <c r="G11" s="243"/>
      <c r="H11" s="243"/>
      <c r="I11" s="243"/>
      <c r="J11" s="243"/>
    </row>
    <row r="12" spans="1:10" ht="30.75" customHeight="1" x14ac:dyDescent="0.25">
      <c r="A12" s="243" t="s">
        <v>174</v>
      </c>
      <c r="B12" s="243"/>
      <c r="C12" s="243"/>
      <c r="D12" s="243"/>
      <c r="E12" s="243"/>
      <c r="F12" s="243"/>
      <c r="G12" s="243"/>
      <c r="H12" s="243"/>
      <c r="I12" s="243"/>
      <c r="J12" s="243"/>
    </row>
    <row r="14" spans="1:10" x14ac:dyDescent="0.25">
      <c r="A14" s="14" t="s">
        <v>214</v>
      </c>
    </row>
    <row r="16" spans="1:10" ht="66.75" customHeight="1" x14ac:dyDescent="0.25">
      <c r="A16" s="251" t="s">
        <v>215</v>
      </c>
      <c r="B16" s="251"/>
      <c r="C16" s="251"/>
      <c r="D16" s="251"/>
      <c r="E16" s="251"/>
      <c r="F16" s="251"/>
      <c r="G16" s="251"/>
      <c r="H16" s="251"/>
      <c r="I16" s="251"/>
      <c r="J16" s="251"/>
    </row>
    <row r="17" spans="1:10" ht="7.5" customHeight="1" x14ac:dyDescent="0.25">
      <c r="A17" s="251"/>
      <c r="B17" s="251"/>
      <c r="C17" s="251"/>
      <c r="D17" s="251"/>
      <c r="E17" s="251"/>
      <c r="F17" s="251"/>
      <c r="G17" s="251"/>
      <c r="H17" s="251"/>
      <c r="I17" s="251"/>
      <c r="J17" s="251"/>
    </row>
    <row r="18" spans="1:10" ht="16.5" customHeight="1" x14ac:dyDescent="0.25">
      <c r="A18" s="243" t="s">
        <v>216</v>
      </c>
      <c r="B18" s="243"/>
      <c r="C18" s="243"/>
      <c r="D18" s="243"/>
      <c r="E18" s="243"/>
      <c r="F18" s="243"/>
      <c r="G18" s="243"/>
      <c r="H18" s="243"/>
      <c r="I18" s="243"/>
      <c r="J18" s="243"/>
    </row>
    <row r="19" spans="1:10" x14ac:dyDescent="0.25">
      <c r="A19" s="243"/>
      <c r="B19" s="243"/>
      <c r="C19" s="243"/>
      <c r="D19" s="243"/>
      <c r="E19" s="243"/>
      <c r="F19" s="243"/>
      <c r="G19" s="243"/>
      <c r="H19" s="243"/>
      <c r="I19" s="243"/>
      <c r="J19" s="243"/>
    </row>
    <row r="20" spans="1:10" x14ac:dyDescent="0.25">
      <c r="A20" s="243" t="s">
        <v>217</v>
      </c>
      <c r="B20" s="243"/>
      <c r="C20" s="243"/>
      <c r="D20" s="243"/>
      <c r="E20" s="243"/>
      <c r="F20" s="243"/>
      <c r="G20" s="243"/>
      <c r="H20" s="243"/>
      <c r="I20" s="243"/>
      <c r="J20" s="243"/>
    </row>
    <row r="21" spans="1:10" x14ac:dyDescent="0.25">
      <c r="A21" s="53"/>
    </row>
    <row r="22" spans="1:10" x14ac:dyDescent="0.25">
      <c r="A22" s="53" t="s">
        <v>175</v>
      </c>
    </row>
    <row r="23" spans="1:10" x14ac:dyDescent="0.25">
      <c r="A23" s="53" t="s">
        <v>176</v>
      </c>
    </row>
    <row r="24" spans="1:10" x14ac:dyDescent="0.25">
      <c r="A24" s="53" t="s">
        <v>177</v>
      </c>
    </row>
    <row r="25" spans="1:10" x14ac:dyDescent="0.25">
      <c r="A25" s="53" t="s">
        <v>178</v>
      </c>
    </row>
    <row r="26" spans="1:10" x14ac:dyDescent="0.25">
      <c r="A26" s="6" t="s">
        <v>466</v>
      </c>
    </row>
    <row r="27" spans="1:10" x14ac:dyDescent="0.25">
      <c r="A27" s="6" t="s">
        <v>467</v>
      </c>
    </row>
    <row r="28" spans="1:10" x14ac:dyDescent="0.25">
      <c r="A28" s="6" t="s">
        <v>468</v>
      </c>
    </row>
    <row r="30" spans="1:10" x14ac:dyDescent="0.25">
      <c r="A30" s="6" t="s">
        <v>179</v>
      </c>
    </row>
    <row r="31" spans="1:10" ht="11.25" customHeight="1" x14ac:dyDescent="0.25">
      <c r="A31" s="53"/>
    </row>
    <row r="32" spans="1:10" ht="51.75" customHeight="1" x14ac:dyDescent="0.25">
      <c r="A32" s="243" t="s">
        <v>180</v>
      </c>
      <c r="B32" s="243"/>
      <c r="C32" s="243"/>
      <c r="D32" s="243"/>
      <c r="E32" s="243"/>
      <c r="F32" s="243"/>
      <c r="G32" s="243"/>
      <c r="H32" s="243"/>
      <c r="I32" s="243"/>
      <c r="J32" s="243"/>
    </row>
    <row r="33" spans="1:10" ht="21.75" customHeight="1" x14ac:dyDescent="0.25">
      <c r="A33" s="243" t="s">
        <v>181</v>
      </c>
      <c r="B33" s="243"/>
      <c r="C33" s="243"/>
      <c r="D33" s="243"/>
      <c r="E33" s="243"/>
      <c r="F33" s="243"/>
      <c r="G33" s="243"/>
      <c r="H33" s="243"/>
      <c r="I33" s="243"/>
      <c r="J33" s="243"/>
    </row>
    <row r="34" spans="1:10" ht="28.5" customHeight="1" x14ac:dyDescent="0.25">
      <c r="A34" s="243"/>
      <c r="B34" s="243"/>
      <c r="C34" s="243"/>
      <c r="D34" s="243"/>
      <c r="E34" s="243"/>
      <c r="F34" s="243"/>
      <c r="G34" s="243"/>
      <c r="H34" s="243"/>
      <c r="I34" s="243"/>
      <c r="J34" s="243"/>
    </row>
    <row r="35" spans="1:10" ht="27" customHeight="1" x14ac:dyDescent="0.25">
      <c r="A35" s="243" t="s">
        <v>182</v>
      </c>
      <c r="B35" s="243"/>
      <c r="C35" s="243"/>
      <c r="D35" s="243"/>
      <c r="E35" s="243"/>
      <c r="F35" s="243"/>
      <c r="G35" s="243"/>
      <c r="H35" s="243"/>
      <c r="I35" s="243"/>
      <c r="J35" s="243"/>
    </row>
    <row r="36" spans="1:10" ht="36.75" customHeight="1" x14ac:dyDescent="0.25">
      <c r="A36" s="243"/>
      <c r="B36" s="243"/>
      <c r="C36" s="243"/>
      <c r="D36" s="243"/>
      <c r="E36" s="243"/>
      <c r="F36" s="243"/>
      <c r="G36" s="243"/>
      <c r="H36" s="243"/>
      <c r="I36" s="243"/>
      <c r="J36" s="243"/>
    </row>
    <row r="37" spans="1:10" ht="17.25" customHeight="1" x14ac:dyDescent="0.25">
      <c r="A37" s="6" t="s">
        <v>218</v>
      </c>
    </row>
    <row r="38" spans="1:10" ht="51" customHeight="1" x14ac:dyDescent="0.25">
      <c r="A38" s="243" t="s">
        <v>183</v>
      </c>
      <c r="B38" s="243"/>
      <c r="C38" s="243"/>
      <c r="D38" s="243"/>
      <c r="E38" s="243"/>
      <c r="F38" s="243"/>
      <c r="G38" s="243"/>
      <c r="H38" s="243"/>
      <c r="I38" s="243"/>
      <c r="J38" s="243"/>
    </row>
    <row r="39" spans="1:10" ht="66.75" customHeight="1" x14ac:dyDescent="0.25">
      <c r="A39" s="243" t="s">
        <v>184</v>
      </c>
      <c r="B39" s="243"/>
      <c r="C39" s="243"/>
      <c r="D39" s="243"/>
      <c r="E39" s="243"/>
      <c r="F39" s="243"/>
      <c r="G39" s="243"/>
      <c r="H39" s="243"/>
      <c r="I39" s="243"/>
      <c r="J39" s="243"/>
    </row>
    <row r="40" spans="1:10" ht="30" customHeight="1" x14ac:dyDescent="0.25">
      <c r="A40" s="243" t="s">
        <v>185</v>
      </c>
      <c r="B40" s="243"/>
      <c r="C40" s="243"/>
      <c r="D40" s="243"/>
      <c r="E40" s="243"/>
      <c r="F40" s="243"/>
      <c r="G40" s="243"/>
      <c r="H40" s="243"/>
      <c r="I40" s="243"/>
      <c r="J40" s="243"/>
    </row>
    <row r="41" spans="1:10" ht="36" customHeight="1" x14ac:dyDescent="0.25">
      <c r="A41" s="243" t="s">
        <v>186</v>
      </c>
      <c r="B41" s="243"/>
      <c r="C41" s="243"/>
      <c r="D41" s="243"/>
      <c r="E41" s="243"/>
      <c r="F41" s="243"/>
      <c r="G41" s="243"/>
      <c r="H41" s="243"/>
      <c r="I41" s="243"/>
      <c r="J41" s="243"/>
    </row>
    <row r="43" spans="1:10" x14ac:dyDescent="0.25">
      <c r="A43" s="6" t="s">
        <v>219</v>
      </c>
    </row>
    <row r="44" spans="1:10" ht="12.75" customHeight="1" x14ac:dyDescent="0.25">
      <c r="A44" s="53"/>
    </row>
    <row r="45" spans="1:10" x14ac:dyDescent="0.25">
      <c r="A45" s="53" t="s">
        <v>187</v>
      </c>
    </row>
    <row r="46" spans="1:10" x14ac:dyDescent="0.25">
      <c r="A46" s="53" t="s">
        <v>188</v>
      </c>
    </row>
    <row r="47" spans="1:10" x14ac:dyDescent="0.25">
      <c r="A47" s="53" t="s">
        <v>189</v>
      </c>
    </row>
    <row r="49" spans="1:10" x14ac:dyDescent="0.25">
      <c r="A49" s="14" t="s">
        <v>220</v>
      </c>
    </row>
    <row r="51" spans="1:10" x14ac:dyDescent="0.25">
      <c r="A51" s="243" t="s">
        <v>221</v>
      </c>
      <c r="B51" s="243"/>
      <c r="C51" s="243"/>
      <c r="D51" s="243"/>
      <c r="E51" s="243"/>
      <c r="F51" s="243"/>
      <c r="G51" s="243"/>
      <c r="H51" s="243"/>
      <c r="I51" s="243"/>
      <c r="J51" s="243"/>
    </row>
    <row r="52" spans="1:10" x14ac:dyDescent="0.25">
      <c r="A52" s="243"/>
      <c r="B52" s="243"/>
      <c r="C52" s="243"/>
      <c r="D52" s="243"/>
      <c r="E52" s="243"/>
      <c r="F52" s="243"/>
      <c r="G52" s="243"/>
      <c r="H52" s="243"/>
      <c r="I52" s="243"/>
      <c r="J52" s="243"/>
    </row>
    <row r="53" spans="1:10" ht="40.5" customHeight="1" x14ac:dyDescent="0.25">
      <c r="A53" s="243" t="s">
        <v>190</v>
      </c>
      <c r="B53" s="243"/>
      <c r="C53" s="243"/>
      <c r="D53" s="243"/>
      <c r="E53" s="243"/>
      <c r="F53" s="243"/>
      <c r="G53" s="243"/>
      <c r="H53" s="243"/>
      <c r="I53" s="243"/>
      <c r="J53" s="243"/>
    </row>
    <row r="54" spans="1:10" ht="43.5" customHeight="1" x14ac:dyDescent="0.25">
      <c r="A54" s="243"/>
      <c r="B54" s="243"/>
      <c r="C54" s="243"/>
      <c r="D54" s="243"/>
      <c r="E54" s="243"/>
      <c r="F54" s="243"/>
      <c r="G54" s="243"/>
      <c r="H54" s="243"/>
      <c r="I54" s="243"/>
      <c r="J54" s="243"/>
    </row>
    <row r="55" spans="1:10" ht="30" customHeight="1" x14ac:dyDescent="0.25">
      <c r="A55" s="243" t="s">
        <v>191</v>
      </c>
      <c r="B55" s="243"/>
      <c r="C55" s="243"/>
      <c r="D55" s="243"/>
      <c r="E55" s="243"/>
      <c r="F55" s="243"/>
      <c r="G55" s="243"/>
      <c r="H55" s="243"/>
      <c r="I55" s="243"/>
      <c r="J55" s="243"/>
    </row>
    <row r="56" spans="1:10" ht="23.25" customHeight="1" x14ac:dyDescent="0.25">
      <c r="A56" s="243"/>
      <c r="B56" s="243"/>
      <c r="C56" s="243"/>
      <c r="D56" s="243"/>
      <c r="E56" s="243"/>
      <c r="F56" s="243"/>
      <c r="G56" s="243"/>
      <c r="H56" s="243"/>
      <c r="I56" s="243"/>
      <c r="J56" s="243"/>
    </row>
    <row r="57" spans="1:10" ht="31.5" customHeight="1" x14ac:dyDescent="0.25">
      <c r="A57" s="243" t="s">
        <v>192</v>
      </c>
      <c r="B57" s="243"/>
      <c r="C57" s="243"/>
      <c r="D57" s="243"/>
      <c r="E57" s="243"/>
      <c r="F57" s="243"/>
      <c r="G57" s="243"/>
      <c r="H57" s="243"/>
      <c r="I57" s="243"/>
      <c r="J57" s="243"/>
    </row>
    <row r="58" spans="1:10" ht="30" customHeight="1" x14ac:dyDescent="0.25">
      <c r="A58" s="243" t="s">
        <v>193</v>
      </c>
      <c r="B58" s="243"/>
      <c r="C58" s="243"/>
      <c r="D58" s="243"/>
      <c r="E58" s="243"/>
      <c r="F58" s="243"/>
      <c r="G58" s="243"/>
      <c r="H58" s="243"/>
      <c r="I58" s="243"/>
      <c r="J58" s="243"/>
    </row>
    <row r="59" spans="1:10" ht="21" customHeight="1" x14ac:dyDescent="0.25">
      <c r="A59" s="243"/>
      <c r="B59" s="243"/>
      <c r="C59" s="243"/>
      <c r="D59" s="243"/>
      <c r="E59" s="243"/>
      <c r="F59" s="243"/>
      <c r="G59" s="243"/>
      <c r="H59" s="243"/>
      <c r="I59" s="243"/>
      <c r="J59" s="243"/>
    </row>
    <row r="60" spans="1:10" x14ac:dyDescent="0.25">
      <c r="A60" s="243" t="s">
        <v>222</v>
      </c>
      <c r="B60" s="243"/>
      <c r="C60" s="243"/>
      <c r="D60" s="243"/>
      <c r="E60" s="243"/>
      <c r="F60" s="243"/>
      <c r="G60" s="243"/>
      <c r="H60" s="243"/>
      <c r="I60" s="243"/>
      <c r="J60" s="243"/>
    </row>
    <row r="61" spans="1:10" x14ac:dyDescent="0.25">
      <c r="A61" s="243"/>
      <c r="B61" s="243"/>
      <c r="C61" s="243"/>
      <c r="D61" s="243"/>
      <c r="E61" s="243"/>
      <c r="F61" s="243"/>
      <c r="G61" s="243"/>
      <c r="H61" s="243"/>
      <c r="I61" s="243"/>
      <c r="J61" s="243"/>
    </row>
    <row r="63" spans="1:10" x14ac:dyDescent="0.25">
      <c r="A63" s="14" t="s">
        <v>223</v>
      </c>
    </row>
    <row r="65" spans="1:10" ht="17.25" customHeight="1" x14ac:dyDescent="0.25">
      <c r="A65" s="243" t="s">
        <v>194</v>
      </c>
      <c r="B65" s="243"/>
      <c r="C65" s="243"/>
      <c r="D65" s="243"/>
      <c r="E65" s="243"/>
      <c r="F65" s="243"/>
      <c r="G65" s="243"/>
      <c r="H65" s="243"/>
      <c r="I65" s="243"/>
      <c r="J65" s="243"/>
    </row>
    <row r="66" spans="1:10" x14ac:dyDescent="0.25">
      <c r="A66" s="243"/>
      <c r="B66" s="243"/>
      <c r="C66" s="243"/>
      <c r="D66" s="243"/>
      <c r="E66" s="243"/>
      <c r="F66" s="243"/>
      <c r="G66" s="243"/>
      <c r="H66" s="243"/>
      <c r="I66" s="243"/>
      <c r="J66" s="243"/>
    </row>
    <row r="67" spans="1:10" x14ac:dyDescent="0.25">
      <c r="A67" s="53" t="s">
        <v>195</v>
      </c>
    </row>
    <row r="68" spans="1:10" x14ac:dyDescent="0.25">
      <c r="A68" s="53" t="s">
        <v>196</v>
      </c>
    </row>
    <row r="69" spans="1:10" x14ac:dyDescent="0.25">
      <c r="A69" s="53" t="s">
        <v>197</v>
      </c>
    </row>
    <row r="72" spans="1:10" ht="20.25" customHeight="1" x14ac:dyDescent="0.25">
      <c r="A72" s="249" t="s">
        <v>120</v>
      </c>
      <c r="B72" s="249"/>
      <c r="C72" s="249"/>
    </row>
    <row r="73" spans="1:10" ht="20.25" customHeight="1" x14ac:dyDescent="0.25">
      <c r="A73" s="249" t="s">
        <v>108</v>
      </c>
      <c r="B73" s="249"/>
      <c r="C73" s="249"/>
    </row>
    <row r="74" spans="1:10" ht="14.25" customHeight="1" x14ac:dyDescent="0.25">
      <c r="A74" s="250"/>
      <c r="B74" s="250"/>
      <c r="C74" s="250"/>
    </row>
    <row r="75" spans="1:10" ht="49.5" customHeight="1" x14ac:dyDescent="0.25">
      <c r="A75" s="251" t="s">
        <v>128</v>
      </c>
      <c r="B75" s="251"/>
      <c r="C75" s="251"/>
    </row>
    <row r="76" spans="1:10" ht="25.5" customHeight="1" x14ac:dyDescent="0.25">
      <c r="A76" s="251" t="s">
        <v>129</v>
      </c>
      <c r="B76" s="251"/>
      <c r="C76" s="251"/>
    </row>
    <row r="77" spans="1:10" ht="15" customHeight="1" x14ac:dyDescent="0.25">
      <c r="A77" s="251"/>
      <c r="B77" s="251"/>
      <c r="C77" s="251"/>
    </row>
    <row r="78" spans="1:10" ht="46.5" customHeight="1" x14ac:dyDescent="0.25">
      <c r="A78" s="251" t="s">
        <v>130</v>
      </c>
      <c r="B78" s="251"/>
      <c r="C78" s="251"/>
    </row>
    <row r="79" spans="1:10" ht="45.75" customHeight="1" x14ac:dyDescent="0.25">
      <c r="A79" s="251" t="s">
        <v>131</v>
      </c>
      <c r="B79" s="251"/>
      <c r="C79" s="251"/>
    </row>
    <row r="80" spans="1:10" ht="45.75" customHeight="1" x14ac:dyDescent="0.25">
      <c r="A80" s="251" t="s">
        <v>132</v>
      </c>
      <c r="B80" s="251"/>
      <c r="C80" s="251"/>
    </row>
    <row r="81" spans="1:6" ht="21" customHeight="1" x14ac:dyDescent="0.25">
      <c r="A81" s="246" t="s">
        <v>109</v>
      </c>
      <c r="B81" s="246"/>
      <c r="C81" s="246"/>
    </row>
    <row r="82" spans="1:6" ht="20.25" customHeight="1" x14ac:dyDescent="0.25">
      <c r="A82" s="246" t="s">
        <v>119</v>
      </c>
      <c r="B82" s="246"/>
      <c r="C82" s="246"/>
    </row>
    <row r="83" spans="1:6" ht="49.5" customHeight="1" x14ac:dyDescent="0.25">
      <c r="A83" s="251" t="s">
        <v>133</v>
      </c>
      <c r="B83" s="251"/>
      <c r="C83" s="251"/>
    </row>
    <row r="84" spans="1:6" ht="50.25" customHeight="1" x14ac:dyDescent="0.25">
      <c r="A84" s="246" t="s">
        <v>135</v>
      </c>
      <c r="B84" s="246"/>
      <c r="C84" s="246"/>
    </row>
    <row r="85" spans="1:6" ht="63" customHeight="1" x14ac:dyDescent="0.25">
      <c r="A85" s="251" t="s">
        <v>136</v>
      </c>
      <c r="B85" s="251"/>
      <c r="C85" s="251"/>
    </row>
    <row r="86" spans="1:6" ht="64.5" customHeight="1" x14ac:dyDescent="0.25">
      <c r="A86" s="246" t="s">
        <v>122</v>
      </c>
      <c r="B86" s="246"/>
      <c r="C86" s="246"/>
    </row>
    <row r="87" spans="1:6" ht="18" customHeight="1" x14ac:dyDescent="0.25">
      <c r="A87" s="255" t="s">
        <v>110</v>
      </c>
      <c r="B87" s="255"/>
      <c r="C87" s="255"/>
    </row>
    <row r="88" spans="1:6" ht="18" customHeight="1" x14ac:dyDescent="0.25">
      <c r="A88" s="78" t="s">
        <v>111</v>
      </c>
      <c r="B88" s="77"/>
      <c r="C88" s="78" t="s">
        <v>112</v>
      </c>
    </row>
    <row r="89" spans="1:6" ht="22.5" customHeight="1" x14ac:dyDescent="0.25">
      <c r="A89" s="79" t="s">
        <v>113</v>
      </c>
      <c r="B89" s="77"/>
      <c r="C89" s="79" t="s">
        <v>114</v>
      </c>
    </row>
    <row r="90" spans="1:6" ht="20.25" customHeight="1" x14ac:dyDescent="0.25">
      <c r="A90" s="246" t="s">
        <v>115</v>
      </c>
      <c r="B90" s="246"/>
      <c r="C90" s="79" t="s">
        <v>116</v>
      </c>
    </row>
    <row r="91" spans="1:6" ht="11.25" customHeight="1" x14ac:dyDescent="0.25">
      <c r="A91" s="246" t="s">
        <v>121</v>
      </c>
      <c r="B91" s="246"/>
      <c r="C91" s="246"/>
    </row>
    <row r="92" spans="1:6" ht="27" customHeight="1" x14ac:dyDescent="0.25">
      <c r="A92" s="246" t="s">
        <v>117</v>
      </c>
      <c r="B92" s="246"/>
      <c r="C92" s="246"/>
    </row>
    <row r="93" spans="1:6" ht="20.25" customHeight="1" x14ac:dyDescent="0.25">
      <c r="A93" s="245" t="s">
        <v>137</v>
      </c>
      <c r="B93" s="245"/>
      <c r="C93" s="245"/>
      <c r="D93" s="80"/>
      <c r="E93" s="81"/>
      <c r="F93" s="81"/>
    </row>
    <row r="94" spans="1:6" ht="39" customHeight="1" x14ac:dyDescent="0.25">
      <c r="A94" s="243" t="s">
        <v>123</v>
      </c>
      <c r="B94" s="243"/>
      <c r="C94" s="243"/>
      <c r="D94" s="82"/>
      <c r="E94" s="82"/>
      <c r="F94" s="82"/>
    </row>
    <row r="95" spans="1:6" ht="90.75" customHeight="1" x14ac:dyDescent="0.25">
      <c r="A95" s="243" t="s">
        <v>124</v>
      </c>
      <c r="B95" s="243"/>
      <c r="C95" s="243"/>
      <c r="D95" s="82"/>
      <c r="E95" s="82"/>
      <c r="F95" s="82"/>
    </row>
    <row r="96" spans="1:6" ht="34.5" customHeight="1" x14ac:dyDescent="0.25">
      <c r="A96" s="243" t="s">
        <v>125</v>
      </c>
      <c r="B96" s="243"/>
      <c r="C96" s="243"/>
      <c r="D96" s="82"/>
      <c r="E96" s="82"/>
      <c r="F96" s="82"/>
    </row>
    <row r="97" spans="1:10" ht="69" customHeight="1" x14ac:dyDescent="0.25">
      <c r="A97" s="243" t="s">
        <v>126</v>
      </c>
      <c r="B97" s="243"/>
      <c r="C97" s="243"/>
      <c r="D97" s="82"/>
      <c r="E97" s="82"/>
      <c r="F97" s="82"/>
    </row>
    <row r="98" spans="1:10" ht="50.25" customHeight="1" x14ac:dyDescent="0.25">
      <c r="A98" s="243" t="s">
        <v>127</v>
      </c>
      <c r="B98" s="243"/>
      <c r="C98" s="243"/>
      <c r="D98" s="82"/>
      <c r="E98" s="82"/>
      <c r="F98" s="82"/>
    </row>
    <row r="102" spans="1:10" x14ac:dyDescent="0.25">
      <c r="A102" s="254" t="s">
        <v>105</v>
      </c>
      <c r="B102" s="254"/>
      <c r="C102" s="254"/>
      <c r="D102" s="254"/>
      <c r="E102" s="254"/>
      <c r="F102" s="254"/>
      <c r="G102" s="254"/>
      <c r="H102" s="254"/>
      <c r="I102" s="254"/>
      <c r="J102" s="254"/>
    </row>
    <row r="103" spans="1:10" x14ac:dyDescent="0.25">
      <c r="A103" s="254" t="s">
        <v>134</v>
      </c>
      <c r="B103" s="254"/>
      <c r="C103" s="254"/>
      <c r="D103" s="254"/>
      <c r="E103" s="254"/>
      <c r="F103" s="254"/>
      <c r="G103" s="254"/>
      <c r="H103" s="254"/>
      <c r="I103" s="254"/>
      <c r="J103" s="254"/>
    </row>
    <row r="104" spans="1:10" x14ac:dyDescent="0.25">
      <c r="A104" s="254" t="s">
        <v>104</v>
      </c>
      <c r="B104" s="254"/>
      <c r="C104" s="254"/>
      <c r="D104" s="254"/>
      <c r="E104" s="254"/>
      <c r="F104" s="254"/>
      <c r="G104" s="254"/>
      <c r="H104" s="254"/>
      <c r="I104" s="254"/>
      <c r="J104" s="254"/>
    </row>
    <row r="105" spans="1:10" x14ac:dyDescent="0.25">
      <c r="A105" s="5"/>
    </row>
    <row r="106" spans="1:10" x14ac:dyDescent="0.25">
      <c r="A106" s="6" t="s">
        <v>469</v>
      </c>
    </row>
    <row r="107" spans="1:10" x14ac:dyDescent="0.25">
      <c r="A107" s="6" t="s">
        <v>470</v>
      </c>
    </row>
    <row r="108" spans="1:10" x14ac:dyDescent="0.25">
      <c r="A108" s="7" t="s">
        <v>198</v>
      </c>
      <c r="B108" s="7"/>
      <c r="C108" s="7"/>
      <c r="D108" s="7"/>
      <c r="E108" s="7"/>
      <c r="F108" s="7"/>
      <c r="G108" s="7"/>
      <c r="H108" s="7"/>
      <c r="I108" s="7"/>
      <c r="J108" s="7"/>
    </row>
    <row r="109" spans="1:10" x14ac:dyDescent="0.25">
      <c r="A109" s="244" t="s">
        <v>0</v>
      </c>
      <c r="B109" s="244"/>
      <c r="C109" s="244"/>
      <c r="D109" s="244"/>
      <c r="E109" s="244"/>
      <c r="F109" s="244"/>
      <c r="G109" s="244"/>
      <c r="H109" s="244"/>
      <c r="I109" s="244"/>
      <c r="J109" s="244"/>
    </row>
    <row r="110" spans="1:10" x14ac:dyDescent="0.25">
      <c r="A110" s="245" t="s">
        <v>199</v>
      </c>
      <c r="B110" s="245"/>
      <c r="C110" s="245"/>
      <c r="D110" s="245"/>
      <c r="E110" s="245"/>
      <c r="F110" s="245"/>
      <c r="G110" s="245"/>
      <c r="H110" s="245"/>
      <c r="I110" s="245"/>
      <c r="J110" s="245"/>
    </row>
    <row r="111" spans="1:10" x14ac:dyDescent="0.25">
      <c r="A111" s="244" t="s">
        <v>198</v>
      </c>
      <c r="B111" s="244"/>
      <c r="C111" s="244"/>
      <c r="D111" s="244"/>
      <c r="E111" s="244"/>
      <c r="F111" s="244"/>
      <c r="G111" s="244"/>
      <c r="H111" s="244"/>
      <c r="I111" s="244"/>
      <c r="J111" s="244"/>
    </row>
    <row r="112" spans="1:10" ht="15.75" customHeight="1" x14ac:dyDescent="0.25">
      <c r="A112" s="248" t="s">
        <v>201</v>
      </c>
      <c r="B112" s="248"/>
      <c r="C112" s="248"/>
      <c r="D112" s="248"/>
      <c r="E112" s="248"/>
      <c r="F112" s="248"/>
      <c r="G112" s="248"/>
      <c r="H112" s="248"/>
      <c r="I112" s="248"/>
      <c r="J112" s="248"/>
    </row>
    <row r="113" spans="1:10" x14ac:dyDescent="0.25">
      <c r="A113" s="243" t="s">
        <v>200</v>
      </c>
      <c r="B113" s="243"/>
      <c r="C113" s="243"/>
      <c r="D113" s="243"/>
      <c r="E113" s="243"/>
      <c r="F113" s="243"/>
      <c r="G113" s="243"/>
      <c r="H113" s="243"/>
      <c r="I113" s="243"/>
      <c r="J113" s="243"/>
    </row>
    <row r="114" spans="1:10" x14ac:dyDescent="0.25">
      <c r="A114" s="244" t="s">
        <v>1</v>
      </c>
      <c r="B114" s="244"/>
      <c r="C114" s="244"/>
      <c r="D114" s="244"/>
      <c r="E114" s="244"/>
      <c r="F114" s="244"/>
      <c r="G114" s="244"/>
      <c r="H114" s="244"/>
      <c r="I114" s="244"/>
      <c r="J114" s="244"/>
    </row>
    <row r="115" spans="1:10" x14ac:dyDescent="0.25">
      <c r="A115" s="245" t="s">
        <v>202</v>
      </c>
      <c r="B115" s="245"/>
      <c r="C115" s="245"/>
      <c r="D115" s="245"/>
      <c r="E115" s="245"/>
      <c r="F115" s="245"/>
      <c r="G115" s="245"/>
      <c r="H115" s="245"/>
      <c r="I115" s="245"/>
      <c r="J115" s="245"/>
    </row>
    <row r="116" spans="1:10" x14ac:dyDescent="0.25">
      <c r="A116" s="244" t="s">
        <v>2</v>
      </c>
      <c r="B116" s="244"/>
      <c r="C116" s="244"/>
      <c r="D116" s="244"/>
      <c r="E116" s="244"/>
      <c r="F116" s="244"/>
      <c r="G116" s="244"/>
      <c r="H116" s="244"/>
      <c r="I116" s="244"/>
      <c r="J116" s="244"/>
    </row>
    <row r="117" spans="1:10" x14ac:dyDescent="0.25">
      <c r="A117" s="244" t="s">
        <v>203</v>
      </c>
      <c r="B117" s="244"/>
      <c r="C117" s="244"/>
      <c r="D117" s="244"/>
      <c r="E117" s="244"/>
      <c r="F117" s="244"/>
      <c r="G117" s="244"/>
      <c r="H117" s="244"/>
      <c r="I117" s="244"/>
      <c r="J117" s="244"/>
    </row>
    <row r="118" spans="1:10" x14ac:dyDescent="0.25">
      <c r="A118" s="244" t="s">
        <v>4</v>
      </c>
      <c r="B118" s="244"/>
      <c r="C118" s="244"/>
      <c r="D118" s="244"/>
      <c r="E118" s="244"/>
      <c r="F118" s="244"/>
      <c r="G118" s="244"/>
      <c r="H118" s="244"/>
      <c r="I118" s="244"/>
      <c r="J118" s="244"/>
    </row>
    <row r="119" spans="1:10" x14ac:dyDescent="0.25">
      <c r="A119" s="6" t="s">
        <v>3</v>
      </c>
      <c r="B119" s="6" t="s">
        <v>204</v>
      </c>
    </row>
    <row r="120" spans="1:10" x14ac:dyDescent="0.25">
      <c r="A120" s="244" t="s">
        <v>5</v>
      </c>
      <c r="B120" s="244"/>
      <c r="C120" s="244"/>
      <c r="D120" s="244"/>
      <c r="E120" s="244"/>
      <c r="F120" s="244"/>
      <c r="G120" s="244"/>
      <c r="H120" s="244"/>
      <c r="I120" s="244"/>
      <c r="J120" s="244"/>
    </row>
    <row r="121" spans="1:10" x14ac:dyDescent="0.25">
      <c r="A121" s="244" t="s">
        <v>205</v>
      </c>
      <c r="B121" s="244"/>
      <c r="C121" s="244"/>
      <c r="D121" s="244"/>
      <c r="E121" s="244"/>
      <c r="F121" s="244"/>
      <c r="G121" s="244"/>
      <c r="H121" s="244"/>
      <c r="I121" s="244"/>
      <c r="J121" s="244"/>
    </row>
    <row r="122" spans="1:10" x14ac:dyDescent="0.25">
      <c r="A122" s="244" t="s">
        <v>6</v>
      </c>
      <c r="B122" s="244"/>
      <c r="C122" s="244"/>
      <c r="D122" s="244"/>
      <c r="E122" s="244"/>
      <c r="F122" s="244"/>
      <c r="G122" s="244"/>
      <c r="H122" s="244"/>
      <c r="I122" s="244"/>
      <c r="J122" s="244"/>
    </row>
    <row r="123" spans="1:10" x14ac:dyDescent="0.25">
      <c r="A123" s="244" t="s">
        <v>206</v>
      </c>
      <c r="B123" s="244"/>
      <c r="C123" s="244"/>
      <c r="D123" s="244"/>
      <c r="E123" s="244"/>
      <c r="F123" s="244"/>
      <c r="G123" s="244"/>
      <c r="H123" s="244"/>
      <c r="I123" s="244"/>
      <c r="J123" s="244"/>
    </row>
    <row r="124" spans="1:10" x14ac:dyDescent="0.25">
      <c r="A124" s="243" t="s">
        <v>106</v>
      </c>
      <c r="B124" s="243"/>
      <c r="C124" s="243"/>
      <c r="D124" s="243"/>
      <c r="E124" s="243"/>
      <c r="F124" s="243"/>
      <c r="G124" s="243"/>
      <c r="H124" s="243"/>
      <c r="I124" s="243"/>
      <c r="J124" s="243"/>
    </row>
    <row r="125" spans="1:10" x14ac:dyDescent="0.25">
      <c r="A125" s="243" t="s">
        <v>107</v>
      </c>
      <c r="B125" s="243"/>
      <c r="C125" s="243"/>
      <c r="D125" s="243"/>
      <c r="E125" s="243"/>
      <c r="F125" s="243"/>
      <c r="G125" s="243"/>
      <c r="H125" s="243"/>
      <c r="I125" s="243"/>
      <c r="J125" s="243"/>
    </row>
    <row r="126" spans="1:10" x14ac:dyDescent="0.25">
      <c r="A126" s="8"/>
      <c r="B126" s="8"/>
      <c r="C126" s="8"/>
      <c r="D126" s="8"/>
      <c r="E126" s="8"/>
      <c r="F126" s="8"/>
      <c r="G126" s="8"/>
      <c r="H126" s="8"/>
      <c r="I126" s="8"/>
      <c r="J126" s="8"/>
    </row>
    <row r="127" spans="1:10" x14ac:dyDescent="0.25">
      <c r="A127" s="244" t="s">
        <v>7</v>
      </c>
      <c r="B127" s="244"/>
      <c r="C127" s="244"/>
      <c r="D127" s="244"/>
      <c r="E127" s="244"/>
      <c r="F127" s="244"/>
      <c r="G127" s="244"/>
      <c r="H127" s="244"/>
      <c r="I127" s="244"/>
      <c r="J127" s="244"/>
    </row>
    <row r="128" spans="1:10" x14ac:dyDescent="0.25">
      <c r="A128" s="243" t="s">
        <v>8</v>
      </c>
      <c r="B128" s="243"/>
      <c r="C128" s="243"/>
      <c r="D128" s="243"/>
      <c r="E128" s="243"/>
      <c r="F128" s="243"/>
      <c r="G128" s="243"/>
      <c r="H128" s="243"/>
      <c r="I128" s="243"/>
      <c r="J128" s="243"/>
    </row>
    <row r="129" spans="1:10" x14ac:dyDescent="0.25">
      <c r="A129" s="245" t="s">
        <v>9</v>
      </c>
      <c r="B129" s="245"/>
      <c r="C129" s="245"/>
      <c r="D129" s="245"/>
      <c r="E129" s="245"/>
      <c r="F129" s="245"/>
      <c r="G129" s="245"/>
      <c r="H129" s="245"/>
      <c r="I129" s="245"/>
      <c r="J129" s="245"/>
    </row>
    <row r="130" spans="1:10" x14ac:dyDescent="0.25">
      <c r="A130" s="245" t="s">
        <v>207</v>
      </c>
      <c r="B130" s="245"/>
      <c r="C130" s="245"/>
      <c r="D130" s="245"/>
      <c r="E130" s="245"/>
      <c r="F130" s="245"/>
      <c r="G130" s="245"/>
      <c r="H130" s="245"/>
      <c r="I130" s="245"/>
      <c r="J130" s="245"/>
    </row>
    <row r="131" spans="1:10" x14ac:dyDescent="0.25">
      <c r="A131" s="244" t="s">
        <v>206</v>
      </c>
      <c r="B131" s="244"/>
      <c r="C131" s="244"/>
      <c r="D131" s="244"/>
      <c r="E131" s="244"/>
      <c r="F131" s="244"/>
      <c r="G131" s="244"/>
      <c r="H131" s="244"/>
      <c r="I131" s="244"/>
      <c r="J131" s="244"/>
    </row>
    <row r="132" spans="1:10" x14ac:dyDescent="0.25">
      <c r="A132" s="244" t="s">
        <v>10</v>
      </c>
      <c r="B132" s="244"/>
      <c r="C132" s="244"/>
      <c r="D132" s="244"/>
      <c r="E132" s="244"/>
      <c r="F132" s="244"/>
      <c r="G132" s="244"/>
      <c r="H132" s="244"/>
      <c r="I132" s="244"/>
      <c r="J132" s="244"/>
    </row>
    <row r="133" spans="1:10" x14ac:dyDescent="0.25">
      <c r="A133" s="243" t="s">
        <v>11</v>
      </c>
      <c r="B133" s="243"/>
      <c r="C133" s="243"/>
      <c r="D133" s="243"/>
      <c r="E133" s="243"/>
      <c r="F133" s="243"/>
      <c r="G133" s="243"/>
      <c r="H133" s="243"/>
      <c r="I133" s="243"/>
      <c r="J133" s="243"/>
    </row>
    <row r="134" spans="1:10" x14ac:dyDescent="0.25">
      <c r="A134" s="245" t="s">
        <v>12</v>
      </c>
      <c r="B134" s="245"/>
      <c r="C134" s="245"/>
      <c r="D134" s="245"/>
      <c r="E134" s="245"/>
      <c r="F134" s="245"/>
      <c r="G134" s="245"/>
      <c r="H134" s="245"/>
      <c r="I134" s="245"/>
      <c r="J134" s="245"/>
    </row>
    <row r="135" spans="1:10" x14ac:dyDescent="0.25">
      <c r="A135" s="243" t="s">
        <v>13</v>
      </c>
      <c r="B135" s="243"/>
      <c r="C135" s="243"/>
      <c r="D135" s="243"/>
      <c r="E135" s="243"/>
      <c r="F135" s="243"/>
      <c r="G135" s="243"/>
      <c r="H135" s="243"/>
      <c r="I135" s="243"/>
      <c r="J135" s="243"/>
    </row>
    <row r="136" spans="1:10" x14ac:dyDescent="0.25">
      <c r="A136" s="243" t="s">
        <v>14</v>
      </c>
      <c r="B136" s="243"/>
      <c r="C136" s="243"/>
      <c r="D136" s="243"/>
      <c r="E136" s="243"/>
      <c r="F136" s="243"/>
      <c r="G136" s="243"/>
      <c r="H136" s="243"/>
      <c r="I136" s="243"/>
      <c r="J136" s="243"/>
    </row>
    <row r="137" spans="1:10" x14ac:dyDescent="0.25">
      <c r="A137" s="243" t="s">
        <v>15</v>
      </c>
      <c r="B137" s="243"/>
      <c r="C137" s="243"/>
      <c r="D137" s="243"/>
      <c r="E137" s="243"/>
      <c r="F137" s="243"/>
      <c r="G137" s="243"/>
      <c r="H137" s="243"/>
      <c r="I137" s="243"/>
      <c r="J137" s="243"/>
    </row>
    <row r="138" spans="1:10" x14ac:dyDescent="0.25">
      <c r="A138" s="245" t="s">
        <v>208</v>
      </c>
      <c r="B138" s="245"/>
      <c r="C138" s="245"/>
      <c r="D138" s="245"/>
      <c r="E138" s="245"/>
      <c r="F138" s="245"/>
      <c r="G138" s="245"/>
      <c r="H138" s="245"/>
      <c r="I138" s="245"/>
      <c r="J138" s="245"/>
    </row>
    <row r="139" spans="1:10" x14ac:dyDescent="0.25">
      <c r="A139" s="244" t="s">
        <v>206</v>
      </c>
      <c r="B139" s="244"/>
      <c r="C139" s="244"/>
      <c r="D139" s="244"/>
      <c r="E139" s="244"/>
      <c r="F139" s="244"/>
      <c r="G139" s="244"/>
      <c r="H139" s="244"/>
      <c r="I139" s="244"/>
      <c r="J139" s="244"/>
    </row>
    <row r="140" spans="1:10" x14ac:dyDescent="0.25">
      <c r="A140" s="244" t="s">
        <v>16</v>
      </c>
      <c r="B140" s="244"/>
      <c r="C140" s="244"/>
      <c r="D140" s="244"/>
      <c r="E140" s="244"/>
      <c r="F140" s="244"/>
      <c r="G140" s="244"/>
      <c r="H140" s="244"/>
      <c r="I140" s="244"/>
      <c r="J140" s="244"/>
    </row>
    <row r="141" spans="1:10" x14ac:dyDescent="0.25">
      <c r="A141" s="245" t="s">
        <v>209</v>
      </c>
      <c r="B141" s="245"/>
      <c r="C141" s="245"/>
      <c r="D141" s="245"/>
      <c r="E141" s="245"/>
      <c r="F141" s="245"/>
      <c r="G141" s="245"/>
      <c r="H141" s="245"/>
      <c r="I141" s="245"/>
      <c r="J141" s="245"/>
    </row>
    <row r="142" spans="1:10" x14ac:dyDescent="0.25">
      <c r="A142" s="244" t="s">
        <v>210</v>
      </c>
      <c r="B142" s="244"/>
      <c r="C142" s="244"/>
      <c r="D142" s="244"/>
      <c r="E142" s="244"/>
      <c r="F142" s="244"/>
      <c r="G142" s="244"/>
      <c r="H142" s="244"/>
      <c r="I142" s="244"/>
      <c r="J142" s="244"/>
    </row>
    <row r="143" spans="1:10" x14ac:dyDescent="0.25">
      <c r="A143" s="244" t="s">
        <v>17</v>
      </c>
      <c r="B143" s="244"/>
      <c r="C143" s="244"/>
      <c r="D143" s="244"/>
      <c r="E143" s="244"/>
      <c r="F143" s="244"/>
      <c r="G143" s="244"/>
      <c r="H143" s="244"/>
      <c r="I143" s="244"/>
      <c r="J143" s="244"/>
    </row>
    <row r="144" spans="1:10" x14ac:dyDescent="0.25">
      <c r="A144" s="243" t="s">
        <v>18</v>
      </c>
      <c r="B144" s="243"/>
      <c r="C144" s="243"/>
      <c r="D144" s="243"/>
      <c r="E144" s="243"/>
      <c r="F144" s="243"/>
      <c r="G144" s="243"/>
      <c r="H144" s="243"/>
      <c r="I144" s="243"/>
      <c r="J144" s="243"/>
    </row>
    <row r="145" spans="1:10" x14ac:dyDescent="0.25">
      <c r="A145" s="243" t="s">
        <v>19</v>
      </c>
      <c r="B145" s="243"/>
      <c r="C145" s="243"/>
      <c r="D145" s="243"/>
      <c r="E145" s="243"/>
      <c r="F145" s="243"/>
      <c r="G145" s="243"/>
      <c r="H145" s="243"/>
      <c r="I145" s="243"/>
      <c r="J145" s="243"/>
    </row>
    <row r="146" spans="1:10" x14ac:dyDescent="0.25">
      <c r="A146" s="243" t="s">
        <v>20</v>
      </c>
      <c r="B146" s="243"/>
      <c r="C146" s="243"/>
      <c r="D146" s="243"/>
      <c r="E146" s="243"/>
      <c r="F146" s="243"/>
      <c r="G146" s="243"/>
      <c r="H146" s="243"/>
      <c r="I146" s="243"/>
      <c r="J146" s="243"/>
    </row>
    <row r="147" spans="1:10" x14ac:dyDescent="0.25">
      <c r="A147" s="243" t="s">
        <v>21</v>
      </c>
      <c r="B147" s="243"/>
      <c r="C147" s="243"/>
      <c r="D147" s="243"/>
      <c r="E147" s="243"/>
      <c r="F147" s="243"/>
      <c r="G147" s="243"/>
      <c r="H147" s="243"/>
      <c r="I147" s="243"/>
      <c r="J147" s="243"/>
    </row>
    <row r="148" spans="1:10" x14ac:dyDescent="0.25">
      <c r="A148" s="9"/>
    </row>
    <row r="149" spans="1:10" x14ac:dyDescent="0.25">
      <c r="A149" s="244" t="s">
        <v>22</v>
      </c>
      <c r="B149" s="244"/>
      <c r="C149" s="244"/>
      <c r="D149" s="244"/>
      <c r="E149" s="244"/>
      <c r="F149" s="244"/>
      <c r="G149" s="244"/>
      <c r="H149" s="244"/>
      <c r="I149" s="244"/>
      <c r="J149" s="244"/>
    </row>
    <row r="150" spans="1:10" x14ac:dyDescent="0.25">
      <c r="A150" s="245" t="s">
        <v>23</v>
      </c>
      <c r="B150" s="245"/>
      <c r="C150" s="245"/>
      <c r="D150" s="245"/>
      <c r="E150" s="245"/>
      <c r="F150" s="245"/>
      <c r="G150" s="245"/>
      <c r="H150" s="245"/>
      <c r="I150" s="245"/>
      <c r="J150" s="245"/>
    </row>
    <row r="151" spans="1:10" ht="43.5" customHeight="1" x14ac:dyDescent="0.25">
      <c r="A151" s="243" t="s">
        <v>24</v>
      </c>
      <c r="B151" s="243"/>
      <c r="C151" s="243"/>
      <c r="D151" s="243"/>
      <c r="E151" s="243"/>
      <c r="F151" s="243"/>
      <c r="G151" s="243"/>
      <c r="H151" s="243"/>
      <c r="I151" s="243"/>
      <c r="J151" s="243"/>
    </row>
    <row r="152" spans="1:10" ht="29.25" customHeight="1" x14ac:dyDescent="0.25">
      <c r="A152" s="243" t="s">
        <v>25</v>
      </c>
      <c r="B152" s="243"/>
      <c r="C152" s="243"/>
      <c r="D152" s="243"/>
      <c r="E152" s="243"/>
      <c r="F152" s="243"/>
      <c r="G152" s="243"/>
      <c r="H152" s="243"/>
      <c r="I152" s="243"/>
      <c r="J152" s="243"/>
    </row>
    <row r="153" spans="1:10" ht="48.75" customHeight="1" x14ac:dyDescent="0.25">
      <c r="A153" s="243" t="s">
        <v>26</v>
      </c>
      <c r="B153" s="243"/>
      <c r="C153" s="243"/>
      <c r="D153" s="243"/>
      <c r="E153" s="243"/>
      <c r="F153" s="243"/>
      <c r="G153" s="243"/>
      <c r="H153" s="243"/>
      <c r="I153" s="243"/>
      <c r="J153" s="243"/>
    </row>
    <row r="154" spans="1:10" ht="45.75" customHeight="1" x14ac:dyDescent="0.25">
      <c r="A154" s="243" t="s">
        <v>27</v>
      </c>
      <c r="B154" s="243"/>
      <c r="C154" s="243"/>
      <c r="D154" s="243"/>
      <c r="E154" s="243"/>
      <c r="F154" s="243"/>
      <c r="G154" s="243"/>
      <c r="H154" s="243"/>
      <c r="I154" s="243"/>
      <c r="J154" s="243"/>
    </row>
    <row r="155" spans="1:10" x14ac:dyDescent="0.25">
      <c r="A155" s="247" t="s">
        <v>28</v>
      </c>
      <c r="B155" s="247"/>
      <c r="C155" s="247"/>
      <c r="D155" s="247"/>
      <c r="E155" s="247"/>
      <c r="F155" s="247"/>
      <c r="G155" s="247"/>
      <c r="H155" s="247"/>
      <c r="I155" s="247"/>
      <c r="J155" s="247"/>
    </row>
    <row r="156" spans="1:10" ht="48.75" customHeight="1" x14ac:dyDescent="0.25">
      <c r="A156" s="243" t="s">
        <v>29</v>
      </c>
      <c r="B156" s="243"/>
      <c r="C156" s="243"/>
      <c r="D156" s="243"/>
      <c r="E156" s="243"/>
      <c r="F156" s="243"/>
      <c r="G156" s="243"/>
      <c r="H156" s="243"/>
      <c r="I156" s="243"/>
      <c r="J156" s="243"/>
    </row>
    <row r="157" spans="1:10" ht="37.5" customHeight="1" x14ac:dyDescent="0.25">
      <c r="A157" s="243" t="s">
        <v>30</v>
      </c>
      <c r="B157" s="243"/>
      <c r="C157" s="243"/>
      <c r="D157" s="243"/>
      <c r="E157" s="243"/>
      <c r="F157" s="243"/>
      <c r="G157" s="243"/>
      <c r="H157" s="243"/>
      <c r="I157" s="243"/>
      <c r="J157" s="243"/>
    </row>
    <row r="158" spans="1:10" ht="15" customHeight="1" x14ac:dyDescent="0.25">
      <c r="A158" s="243" t="s">
        <v>31</v>
      </c>
      <c r="B158" s="243"/>
      <c r="C158" s="243"/>
      <c r="D158" s="243"/>
      <c r="E158" s="243"/>
      <c r="F158" s="243"/>
      <c r="G158" s="243"/>
      <c r="H158" s="243"/>
      <c r="I158" s="243"/>
      <c r="J158" s="243"/>
    </row>
    <row r="159" spans="1:10" ht="57.75" customHeight="1" x14ac:dyDescent="0.25">
      <c r="A159" s="243" t="s">
        <v>32</v>
      </c>
      <c r="B159" s="243"/>
      <c r="C159" s="243"/>
      <c r="D159" s="243"/>
      <c r="E159" s="243"/>
      <c r="F159" s="243"/>
      <c r="G159" s="243"/>
      <c r="H159" s="243"/>
      <c r="I159" s="243"/>
      <c r="J159" s="243"/>
    </row>
    <row r="160" spans="1:10" ht="16.5" customHeight="1" x14ac:dyDescent="0.25">
      <c r="A160" s="243" t="s">
        <v>33</v>
      </c>
      <c r="B160" s="243"/>
      <c r="C160" s="243"/>
      <c r="D160" s="243"/>
      <c r="E160" s="243"/>
      <c r="F160" s="243"/>
      <c r="G160" s="243"/>
      <c r="H160" s="243"/>
      <c r="I160" s="243"/>
      <c r="J160" s="243"/>
    </row>
    <row r="161" spans="1:10" ht="30" customHeight="1" x14ac:dyDescent="0.25">
      <c r="A161" s="243" t="s">
        <v>34</v>
      </c>
      <c r="B161" s="243"/>
      <c r="C161" s="243"/>
      <c r="D161" s="243"/>
      <c r="E161" s="243"/>
      <c r="F161" s="243"/>
      <c r="G161" s="243"/>
      <c r="H161" s="243"/>
      <c r="I161" s="243"/>
      <c r="J161" s="243"/>
    </row>
    <row r="162" spans="1:10" ht="30.75" customHeight="1" x14ac:dyDescent="0.25">
      <c r="A162" s="243" t="s">
        <v>35</v>
      </c>
      <c r="B162" s="243"/>
      <c r="C162" s="243"/>
      <c r="D162" s="243"/>
      <c r="E162" s="243"/>
      <c r="F162" s="243"/>
      <c r="G162" s="243"/>
      <c r="H162" s="243"/>
      <c r="I162" s="243"/>
      <c r="J162" s="243"/>
    </row>
    <row r="163" spans="1:10" x14ac:dyDescent="0.25">
      <c r="A163" s="10"/>
    </row>
    <row r="164" spans="1:10" x14ac:dyDescent="0.25">
      <c r="A164" s="244" t="s">
        <v>36</v>
      </c>
      <c r="B164" s="244"/>
      <c r="C164" s="244"/>
      <c r="D164" s="244"/>
      <c r="E164" s="244"/>
      <c r="F164" s="244"/>
      <c r="G164" s="244"/>
      <c r="H164" s="244"/>
      <c r="I164" s="244"/>
      <c r="J164" s="244"/>
    </row>
    <row r="165" spans="1:10" x14ac:dyDescent="0.25">
      <c r="A165" s="244" t="s">
        <v>37</v>
      </c>
      <c r="B165" s="244"/>
      <c r="C165" s="244"/>
      <c r="D165" s="244"/>
      <c r="E165" s="244"/>
      <c r="F165" s="244"/>
      <c r="G165" s="244"/>
      <c r="H165" s="244"/>
      <c r="I165" s="244"/>
      <c r="J165" s="244"/>
    </row>
    <row r="166" spans="1:10" x14ac:dyDescent="0.25">
      <c r="A166" s="247" t="s">
        <v>38</v>
      </c>
      <c r="B166" s="247"/>
      <c r="C166" s="247"/>
      <c r="D166" s="247"/>
      <c r="E166" s="247"/>
      <c r="F166" s="247"/>
      <c r="G166" s="247"/>
      <c r="H166" s="247"/>
      <c r="I166" s="247"/>
      <c r="J166" s="247"/>
    </row>
    <row r="167" spans="1:10" x14ac:dyDescent="0.25">
      <c r="A167" s="244" t="s">
        <v>211</v>
      </c>
      <c r="B167" s="244"/>
      <c r="C167" s="244"/>
      <c r="D167" s="244"/>
      <c r="E167" s="244"/>
      <c r="F167" s="244"/>
      <c r="G167" s="244"/>
      <c r="H167" s="244"/>
      <c r="I167" s="244"/>
      <c r="J167" s="244"/>
    </row>
    <row r="168" spans="1:10" x14ac:dyDescent="0.25">
      <c r="A168" s="244" t="s">
        <v>39</v>
      </c>
      <c r="B168" s="244"/>
      <c r="C168" s="244"/>
      <c r="D168" s="244"/>
      <c r="E168" s="244"/>
      <c r="F168" s="244"/>
      <c r="G168" s="244"/>
      <c r="H168" s="244"/>
      <c r="I168" s="244"/>
      <c r="J168" s="244"/>
    </row>
    <row r="169" spans="1:10" x14ac:dyDescent="0.25">
      <c r="A169" s="245" t="s">
        <v>203</v>
      </c>
      <c r="B169" s="245"/>
      <c r="C169" s="245"/>
      <c r="D169" s="245"/>
      <c r="E169" s="245"/>
      <c r="F169" s="245"/>
      <c r="G169" s="245"/>
      <c r="H169" s="245"/>
      <c r="I169" s="245"/>
      <c r="J169" s="245"/>
    </row>
    <row r="170" spans="1:10" x14ac:dyDescent="0.25">
      <c r="A170" s="244" t="s">
        <v>40</v>
      </c>
      <c r="B170" s="244"/>
      <c r="C170" s="244"/>
      <c r="D170" s="244"/>
      <c r="E170" s="244"/>
      <c r="F170" s="244"/>
      <c r="G170" s="244"/>
      <c r="H170" s="244"/>
      <c r="I170" s="244"/>
      <c r="J170" s="244"/>
    </row>
    <row r="171" spans="1:10" x14ac:dyDescent="0.25">
      <c r="A171" s="245" t="s">
        <v>41</v>
      </c>
      <c r="B171" s="245"/>
      <c r="C171" s="245"/>
      <c r="D171" s="245"/>
      <c r="E171" s="245"/>
      <c r="F171" s="245"/>
      <c r="G171" s="245"/>
      <c r="H171" s="245"/>
      <c r="I171" s="245"/>
      <c r="J171" s="245"/>
    </row>
    <row r="172" spans="1:10" x14ac:dyDescent="0.25">
      <c r="A172" s="245" t="s">
        <v>42</v>
      </c>
      <c r="B172" s="245"/>
      <c r="C172" s="245"/>
      <c r="D172" s="245"/>
      <c r="E172" s="245"/>
      <c r="F172" s="245"/>
      <c r="G172" s="245"/>
      <c r="H172" s="245"/>
      <c r="I172" s="245"/>
      <c r="J172" s="245"/>
    </row>
    <row r="173" spans="1:10" x14ac:dyDescent="0.25">
      <c r="A173" s="243" t="s">
        <v>213</v>
      </c>
      <c r="B173" s="243"/>
      <c r="C173" s="243"/>
      <c r="D173" s="243"/>
      <c r="E173" s="243"/>
      <c r="F173" s="243"/>
      <c r="G173" s="243"/>
      <c r="H173" s="243"/>
      <c r="I173" s="243"/>
      <c r="J173" s="243"/>
    </row>
    <row r="174" spans="1:10" x14ac:dyDescent="0.25">
      <c r="A174" s="253" t="s">
        <v>212</v>
      </c>
      <c r="B174" s="253"/>
      <c r="C174" s="253"/>
      <c r="D174" s="253"/>
      <c r="E174" s="253"/>
      <c r="F174" s="253"/>
      <c r="G174" s="253"/>
      <c r="H174" s="253"/>
      <c r="I174" s="253"/>
      <c r="J174" s="253"/>
    </row>
    <row r="175" spans="1:10" x14ac:dyDescent="0.25">
      <c r="A175" s="244" t="s">
        <v>210</v>
      </c>
      <c r="B175" s="244"/>
      <c r="C175" s="244"/>
      <c r="D175" s="244"/>
      <c r="E175" s="244"/>
      <c r="F175" s="244"/>
      <c r="G175" s="244"/>
      <c r="H175" s="244"/>
      <c r="I175" s="244"/>
      <c r="J175" s="244"/>
    </row>
    <row r="176" spans="1:10" x14ac:dyDescent="0.25">
      <c r="A176" s="244" t="s">
        <v>43</v>
      </c>
      <c r="B176" s="244"/>
      <c r="C176" s="244"/>
      <c r="D176" s="244"/>
      <c r="E176" s="244"/>
      <c r="F176" s="244"/>
      <c r="G176" s="244"/>
      <c r="H176" s="244"/>
      <c r="I176" s="244"/>
      <c r="J176" s="244"/>
    </row>
    <row r="177" spans="1:10" ht="40.5" customHeight="1" x14ac:dyDescent="0.25">
      <c r="A177" s="243" t="s">
        <v>44</v>
      </c>
      <c r="B177" s="243"/>
      <c r="C177" s="243"/>
      <c r="D177" s="243"/>
      <c r="E177" s="243"/>
      <c r="F177" s="243"/>
      <c r="G177" s="243"/>
      <c r="H177" s="243"/>
      <c r="I177" s="243"/>
      <c r="J177" s="243"/>
    </row>
    <row r="178" spans="1:10" x14ac:dyDescent="0.25">
      <c r="A178" s="10"/>
    </row>
    <row r="179" spans="1:10" x14ac:dyDescent="0.25">
      <c r="A179" s="244" t="s">
        <v>45</v>
      </c>
      <c r="B179" s="244"/>
      <c r="C179" s="244"/>
      <c r="D179" s="244"/>
      <c r="E179" s="244"/>
      <c r="F179" s="244"/>
      <c r="G179" s="244"/>
      <c r="H179" s="244"/>
      <c r="I179" s="244"/>
      <c r="J179" s="244"/>
    </row>
    <row r="180" spans="1:10" x14ac:dyDescent="0.25">
      <c r="A180" s="244" t="s">
        <v>46</v>
      </c>
      <c r="B180" s="244"/>
      <c r="C180" s="244"/>
      <c r="D180" s="244"/>
      <c r="E180" s="244"/>
      <c r="F180" s="244"/>
      <c r="G180" s="244"/>
      <c r="H180" s="244"/>
      <c r="I180" s="244"/>
      <c r="J180" s="244"/>
    </row>
    <row r="181" spans="1:10" ht="15.75" customHeight="1" x14ac:dyDescent="0.25">
      <c r="A181" s="243" t="s">
        <v>47</v>
      </c>
      <c r="B181" s="243"/>
      <c r="C181" s="243"/>
      <c r="D181" s="243"/>
      <c r="E181" s="243"/>
      <c r="F181" s="243"/>
      <c r="G181" s="243"/>
      <c r="H181" s="243"/>
      <c r="I181" s="243"/>
      <c r="J181" s="243"/>
    </row>
    <row r="182" spans="1:10" x14ac:dyDescent="0.25">
      <c r="A182" s="5"/>
    </row>
    <row r="183" spans="1:10" x14ac:dyDescent="0.25">
      <c r="A183" s="244" t="s">
        <v>48</v>
      </c>
      <c r="B183" s="244"/>
      <c r="C183" s="244"/>
      <c r="D183" s="244"/>
      <c r="E183" s="244"/>
      <c r="F183" s="244"/>
      <c r="G183" s="244"/>
      <c r="H183" s="244"/>
      <c r="I183" s="244"/>
      <c r="J183" s="244"/>
    </row>
    <row r="184" spans="1:10" x14ac:dyDescent="0.25">
      <c r="A184" s="244" t="s">
        <v>49</v>
      </c>
      <c r="B184" s="244"/>
      <c r="C184" s="244"/>
      <c r="D184" s="244"/>
      <c r="E184" s="244"/>
      <c r="F184" s="244"/>
      <c r="G184" s="244"/>
      <c r="H184" s="244"/>
      <c r="I184" s="244"/>
      <c r="J184" s="244"/>
    </row>
    <row r="185" spans="1:10" x14ac:dyDescent="0.25">
      <c r="A185" s="243" t="s">
        <v>50</v>
      </c>
      <c r="B185" s="243"/>
      <c r="C185" s="243"/>
      <c r="D185" s="243"/>
      <c r="E185" s="243"/>
      <c r="F185" s="243"/>
      <c r="G185" s="243"/>
      <c r="H185" s="243"/>
      <c r="I185" s="243"/>
      <c r="J185" s="243"/>
    </row>
    <row r="186" spans="1:10" x14ac:dyDescent="0.25">
      <c r="A186" s="243" t="s">
        <v>51</v>
      </c>
      <c r="B186" s="243"/>
      <c r="C186" s="243"/>
      <c r="D186" s="243"/>
      <c r="E186" s="243"/>
      <c r="F186" s="243"/>
      <c r="G186" s="243"/>
      <c r="H186" s="243"/>
      <c r="I186" s="243"/>
      <c r="J186" s="243"/>
    </row>
    <row r="187" spans="1:10" ht="29.25" customHeight="1" x14ac:dyDescent="0.25">
      <c r="A187" s="243" t="s">
        <v>52</v>
      </c>
      <c r="B187" s="243"/>
      <c r="C187" s="243"/>
      <c r="D187" s="243"/>
      <c r="E187" s="243"/>
      <c r="F187" s="243"/>
      <c r="G187" s="243"/>
      <c r="H187" s="243"/>
      <c r="I187" s="243"/>
      <c r="J187" s="243"/>
    </row>
    <row r="188" spans="1:10" ht="62.25" customHeight="1" x14ac:dyDescent="0.25">
      <c r="A188" s="243" t="s">
        <v>53</v>
      </c>
      <c r="B188" s="243"/>
      <c r="C188" s="243"/>
      <c r="D188" s="243"/>
      <c r="E188" s="243"/>
      <c r="F188" s="243"/>
      <c r="G188" s="243"/>
      <c r="H188" s="243"/>
      <c r="I188" s="243"/>
      <c r="J188" s="243"/>
    </row>
    <row r="189" spans="1:10" ht="30" customHeight="1" x14ac:dyDescent="0.25">
      <c r="A189" s="243" t="s">
        <v>54</v>
      </c>
      <c r="B189" s="243"/>
      <c r="C189" s="243"/>
      <c r="D189" s="243"/>
      <c r="E189" s="243"/>
      <c r="F189" s="243"/>
      <c r="G189" s="243"/>
      <c r="H189" s="243"/>
      <c r="I189" s="243"/>
      <c r="J189" s="243"/>
    </row>
    <row r="190" spans="1:10" ht="45" customHeight="1" x14ac:dyDescent="0.25">
      <c r="A190" s="243" t="s">
        <v>55</v>
      </c>
      <c r="B190" s="243"/>
      <c r="C190" s="243"/>
      <c r="D190" s="243"/>
      <c r="E190" s="243"/>
      <c r="F190" s="243"/>
      <c r="G190" s="243"/>
      <c r="H190" s="243"/>
      <c r="I190" s="243"/>
      <c r="J190" s="243"/>
    </row>
    <row r="191" spans="1:10" x14ac:dyDescent="0.25">
      <c r="A191" s="8"/>
      <c r="B191" s="8"/>
      <c r="C191" s="8"/>
      <c r="D191" s="8"/>
      <c r="E191" s="8"/>
      <c r="F191" s="8"/>
      <c r="G191" s="8"/>
      <c r="H191" s="8"/>
      <c r="I191" s="8"/>
      <c r="J191" s="8"/>
    </row>
    <row r="192" spans="1:10" x14ac:dyDescent="0.25">
      <c r="A192" s="244" t="s">
        <v>56</v>
      </c>
      <c r="B192" s="244"/>
      <c r="C192" s="244"/>
      <c r="D192" s="244"/>
      <c r="E192" s="244"/>
      <c r="F192" s="244"/>
      <c r="G192" s="244"/>
      <c r="H192" s="244"/>
      <c r="I192" s="244"/>
      <c r="J192" s="244"/>
    </row>
    <row r="193" spans="1:10" ht="31.5" customHeight="1" x14ac:dyDescent="0.25">
      <c r="A193" s="243" t="s">
        <v>57</v>
      </c>
      <c r="B193" s="243"/>
      <c r="C193" s="243"/>
      <c r="D193" s="243"/>
      <c r="E193" s="243"/>
      <c r="F193" s="243"/>
      <c r="G193" s="243"/>
      <c r="H193" s="243"/>
      <c r="I193" s="243"/>
      <c r="J193" s="243"/>
    </row>
    <row r="194" spans="1:10" x14ac:dyDescent="0.25">
      <c r="A194" s="8"/>
      <c r="B194" s="8"/>
      <c r="C194" s="8"/>
      <c r="D194" s="8"/>
      <c r="E194" s="8"/>
      <c r="F194" s="8"/>
      <c r="G194" s="8"/>
      <c r="H194" s="8"/>
      <c r="I194" s="8"/>
      <c r="J194" s="8"/>
    </row>
    <row r="195" spans="1:10" x14ac:dyDescent="0.25">
      <c r="A195" s="10"/>
    </row>
    <row r="196" spans="1:10" x14ac:dyDescent="0.25">
      <c r="A196" s="244" t="s">
        <v>58</v>
      </c>
      <c r="B196" s="244"/>
      <c r="C196" s="244"/>
      <c r="D196" s="244"/>
      <c r="E196" s="244"/>
      <c r="F196" s="244"/>
      <c r="G196" s="244"/>
      <c r="H196" s="244"/>
      <c r="I196" s="244"/>
      <c r="J196" s="244"/>
    </row>
    <row r="197" spans="1:10" ht="21" customHeight="1" x14ac:dyDescent="0.25">
      <c r="A197" s="243" t="s">
        <v>59</v>
      </c>
      <c r="B197" s="243"/>
      <c r="C197" s="243"/>
      <c r="D197" s="243"/>
      <c r="E197" s="243"/>
      <c r="F197" s="243"/>
      <c r="G197" s="243"/>
      <c r="H197" s="243"/>
      <c r="I197" s="243"/>
      <c r="J197" s="243"/>
    </row>
    <row r="198" spans="1:10" x14ac:dyDescent="0.25">
      <c r="A198" s="243" t="s">
        <v>60</v>
      </c>
      <c r="B198" s="243"/>
      <c r="C198" s="243"/>
      <c r="D198" s="243"/>
      <c r="E198" s="243"/>
      <c r="F198" s="243"/>
      <c r="G198" s="243"/>
      <c r="H198" s="243"/>
      <c r="I198" s="243"/>
      <c r="J198" s="243"/>
    </row>
    <row r="199" spans="1:10" x14ac:dyDescent="0.25">
      <c r="A199" s="10"/>
    </row>
    <row r="200" spans="1:10" x14ac:dyDescent="0.25">
      <c r="A200" s="244" t="s">
        <v>61</v>
      </c>
      <c r="B200" s="244"/>
      <c r="C200" s="244"/>
      <c r="D200" s="244"/>
      <c r="E200" s="244"/>
      <c r="F200" s="244"/>
      <c r="G200" s="244"/>
      <c r="H200" s="244"/>
      <c r="I200" s="244"/>
      <c r="J200" s="244"/>
    </row>
    <row r="201" spans="1:10" x14ac:dyDescent="0.25">
      <c r="A201" s="10"/>
    </row>
    <row r="202" spans="1:10" x14ac:dyDescent="0.25">
      <c r="A202" s="6" t="s">
        <v>138</v>
      </c>
    </row>
    <row r="203" spans="1:10" x14ac:dyDescent="0.25">
      <c r="A203" s="6" t="s">
        <v>62</v>
      </c>
    </row>
    <row r="204" spans="1:10" x14ac:dyDescent="0.25">
      <c r="A204" s="6" t="s">
        <v>63</v>
      </c>
    </row>
    <row r="205" spans="1:10" x14ac:dyDescent="0.25">
      <c r="A205" s="6" t="s">
        <v>64</v>
      </c>
    </row>
    <row r="206" spans="1:10" x14ac:dyDescent="0.25">
      <c r="A206" s="6" t="s">
        <v>65</v>
      </c>
    </row>
    <row r="207" spans="1:10" x14ac:dyDescent="0.25">
      <c r="A207" s="6" t="s">
        <v>66</v>
      </c>
    </row>
    <row r="208" spans="1:10" x14ac:dyDescent="0.25">
      <c r="A208" s="6" t="s">
        <v>67</v>
      </c>
    </row>
    <row r="209" spans="1:1" x14ac:dyDescent="0.25">
      <c r="A209" s="6" t="s">
        <v>68</v>
      </c>
    </row>
    <row r="210" spans="1:1" x14ac:dyDescent="0.25">
      <c r="A210" s="6" t="s">
        <v>69</v>
      </c>
    </row>
    <row r="211" spans="1:1" x14ac:dyDescent="0.25">
      <c r="A211" s="6" t="s">
        <v>70</v>
      </c>
    </row>
    <row r="212" spans="1:1" x14ac:dyDescent="0.25">
      <c r="A212" s="6" t="s">
        <v>71</v>
      </c>
    </row>
    <row r="213" spans="1:1" x14ac:dyDescent="0.25">
      <c r="A213" s="6" t="s">
        <v>70</v>
      </c>
    </row>
    <row r="214" spans="1:1" x14ac:dyDescent="0.25">
      <c r="A214" s="6" t="s">
        <v>72</v>
      </c>
    </row>
    <row r="215" spans="1:1" x14ac:dyDescent="0.25">
      <c r="A215" s="6" t="s">
        <v>73</v>
      </c>
    </row>
    <row r="216" spans="1:1" x14ac:dyDescent="0.25">
      <c r="A216" s="6" t="s">
        <v>74</v>
      </c>
    </row>
    <row r="217" spans="1:1" x14ac:dyDescent="0.25">
      <c r="A217" s="6" t="s">
        <v>75</v>
      </c>
    </row>
    <row r="218" spans="1:1" x14ac:dyDescent="0.25">
      <c r="A218" s="6" t="s">
        <v>76</v>
      </c>
    </row>
    <row r="219" spans="1:1" x14ac:dyDescent="0.25">
      <c r="A219" s="6" t="s">
        <v>77</v>
      </c>
    </row>
    <row r="220" spans="1:1" x14ac:dyDescent="0.25">
      <c r="A220" s="6" t="s">
        <v>78</v>
      </c>
    </row>
    <row r="221" spans="1:1" x14ac:dyDescent="0.25">
      <c r="A221" s="6" t="s">
        <v>79</v>
      </c>
    </row>
    <row r="222" spans="1:1" x14ac:dyDescent="0.25">
      <c r="A222" s="6" t="s">
        <v>80</v>
      </c>
    </row>
    <row r="223" spans="1:1" x14ac:dyDescent="0.25">
      <c r="A223" s="6" t="s">
        <v>81</v>
      </c>
    </row>
    <row r="224" spans="1:1" x14ac:dyDescent="0.25">
      <c r="A224" s="6" t="s">
        <v>82</v>
      </c>
    </row>
    <row r="225" spans="1:1" x14ac:dyDescent="0.25">
      <c r="A225" s="6" t="s">
        <v>83</v>
      </c>
    </row>
    <row r="226" spans="1:1" x14ac:dyDescent="0.25">
      <c r="A226" s="6" t="s">
        <v>84</v>
      </c>
    </row>
    <row r="227" spans="1:1" x14ac:dyDescent="0.25">
      <c r="A227" s="6" t="s">
        <v>85</v>
      </c>
    </row>
    <row r="228" spans="1:1" x14ac:dyDescent="0.25">
      <c r="A228" s="6" t="s">
        <v>86</v>
      </c>
    </row>
    <row r="229" spans="1:1" x14ac:dyDescent="0.25">
      <c r="A229" s="6" t="s">
        <v>87</v>
      </c>
    </row>
    <row r="230" spans="1:1" x14ac:dyDescent="0.25">
      <c r="A230" s="6" t="s">
        <v>77</v>
      </c>
    </row>
    <row r="231" spans="1:1" x14ac:dyDescent="0.25">
      <c r="A231" s="6" t="s">
        <v>88</v>
      </c>
    </row>
    <row r="232" spans="1:1" x14ac:dyDescent="0.25">
      <c r="A232" s="6" t="s">
        <v>86</v>
      </c>
    </row>
    <row r="233" spans="1:1" x14ac:dyDescent="0.25">
      <c r="A233" s="6" t="s">
        <v>89</v>
      </c>
    </row>
    <row r="234" spans="1:1" x14ac:dyDescent="0.25">
      <c r="A234" s="6" t="s">
        <v>90</v>
      </c>
    </row>
    <row r="235" spans="1:1" x14ac:dyDescent="0.25">
      <c r="A235" s="6" t="s">
        <v>91</v>
      </c>
    </row>
    <row r="236" spans="1:1" x14ac:dyDescent="0.25">
      <c r="A236" s="6" t="s">
        <v>92</v>
      </c>
    </row>
    <row r="237" spans="1:1" x14ac:dyDescent="0.25">
      <c r="A237" s="6" t="s">
        <v>93</v>
      </c>
    </row>
    <row r="238" spans="1:1" x14ac:dyDescent="0.25">
      <c r="A238" s="6" t="s">
        <v>93</v>
      </c>
    </row>
    <row r="239" spans="1:1" x14ac:dyDescent="0.25">
      <c r="A239" s="6" t="s">
        <v>94</v>
      </c>
    </row>
    <row r="240" spans="1:1" x14ac:dyDescent="0.25">
      <c r="A240" s="6" t="s">
        <v>95</v>
      </c>
    </row>
    <row r="241" spans="1:10" x14ac:dyDescent="0.25">
      <c r="A241" s="6" t="s">
        <v>96</v>
      </c>
    </row>
    <row r="242" spans="1:10" x14ac:dyDescent="0.25">
      <c r="A242" s="6" t="s">
        <v>97</v>
      </c>
    </row>
    <row r="243" spans="1:10" x14ac:dyDescent="0.25">
      <c r="A243" s="10"/>
    </row>
    <row r="244" spans="1:10" x14ac:dyDescent="0.25">
      <c r="A244" s="244"/>
      <c r="B244" s="244"/>
      <c r="C244" s="244"/>
      <c r="D244" s="244"/>
      <c r="E244" s="244"/>
      <c r="F244" s="244"/>
      <c r="G244" s="244"/>
      <c r="H244" s="244"/>
      <c r="I244" s="244"/>
      <c r="J244" s="244"/>
    </row>
    <row r="245" spans="1:10" ht="31.5" customHeight="1" x14ac:dyDescent="0.25">
      <c r="A245" s="243" t="s">
        <v>98</v>
      </c>
      <c r="B245" s="243"/>
      <c r="C245" s="243"/>
      <c r="D245" s="243"/>
      <c r="E245" s="243"/>
      <c r="F245" s="243"/>
      <c r="G245" s="243"/>
      <c r="H245" s="243"/>
      <c r="I245" s="243"/>
      <c r="J245" s="243"/>
    </row>
    <row r="246" spans="1:10" ht="13.5" customHeight="1" x14ac:dyDescent="0.25">
      <c r="A246" s="243" t="s">
        <v>99</v>
      </c>
      <c r="B246" s="243"/>
      <c r="C246" s="243"/>
      <c r="D246" s="243"/>
      <c r="E246" s="243"/>
      <c r="F246" s="243"/>
      <c r="G246" s="243"/>
      <c r="H246" s="243"/>
      <c r="I246" s="243"/>
      <c r="J246" s="243"/>
    </row>
    <row r="247" spans="1:10" x14ac:dyDescent="0.25">
      <c r="A247" s="243" t="s">
        <v>100</v>
      </c>
      <c r="B247" s="243"/>
      <c r="C247" s="243"/>
      <c r="D247" s="243"/>
      <c r="E247" s="243"/>
      <c r="F247" s="243"/>
      <c r="G247" s="243"/>
      <c r="H247" s="243"/>
      <c r="I247" s="243"/>
      <c r="J247" s="243"/>
    </row>
    <row r="248" spans="1:10" x14ac:dyDescent="0.25">
      <c r="A248" s="243" t="s">
        <v>101</v>
      </c>
      <c r="B248" s="243"/>
      <c r="C248" s="243"/>
      <c r="D248" s="243"/>
      <c r="E248" s="243"/>
      <c r="F248" s="243"/>
      <c r="G248" s="243"/>
      <c r="H248" s="243"/>
      <c r="I248" s="243"/>
      <c r="J248" s="243"/>
    </row>
    <row r="249" spans="1:10" ht="30" customHeight="1" x14ac:dyDescent="0.25">
      <c r="A249" s="243" t="s">
        <v>102</v>
      </c>
      <c r="B249" s="243"/>
      <c r="C249" s="243"/>
      <c r="D249" s="243"/>
      <c r="E249" s="243"/>
      <c r="F249" s="243"/>
      <c r="G249" s="243"/>
      <c r="H249" s="243"/>
      <c r="I249" s="243"/>
      <c r="J249" s="243"/>
    </row>
    <row r="250" spans="1:10" ht="30.75" customHeight="1" x14ac:dyDescent="0.25">
      <c r="A250" s="243" t="s">
        <v>103</v>
      </c>
      <c r="B250" s="243"/>
      <c r="C250" s="243"/>
      <c r="D250" s="243"/>
      <c r="E250" s="243"/>
      <c r="F250" s="243"/>
      <c r="G250" s="243"/>
      <c r="H250" s="243"/>
      <c r="I250" s="243"/>
      <c r="J250" s="243"/>
    </row>
  </sheetData>
  <mergeCells count="140">
    <mergeCell ref="A82:C82"/>
    <mergeCell ref="A97:C97"/>
    <mergeCell ref="A96:C96"/>
    <mergeCell ref="A90:B90"/>
    <mergeCell ref="A93:C93"/>
    <mergeCell ref="A83:C83"/>
    <mergeCell ref="A84:C84"/>
    <mergeCell ref="A127:J127"/>
    <mergeCell ref="A128:J128"/>
    <mergeCell ref="A131:J131"/>
    <mergeCell ref="A87:C87"/>
    <mergeCell ref="A116:J116"/>
    <mergeCell ref="A122:J122"/>
    <mergeCell ref="A123:J123"/>
    <mergeCell ref="A125:J125"/>
    <mergeCell ref="A104:J104"/>
    <mergeCell ref="A110:J110"/>
    <mergeCell ref="A115:J115"/>
    <mergeCell ref="A102:J102"/>
    <mergeCell ref="A85:C85"/>
    <mergeCell ref="A98:C98"/>
    <mergeCell ref="A91:C91"/>
    <mergeCell ref="A86:C86"/>
    <mergeCell ref="A113:J113"/>
    <mergeCell ref="A103:J103"/>
    <mergeCell ref="A109:J109"/>
    <mergeCell ref="A136:J136"/>
    <mergeCell ref="A137:J137"/>
    <mergeCell ref="A129:J129"/>
    <mergeCell ref="A130:J130"/>
    <mergeCell ref="A132:J132"/>
    <mergeCell ref="A133:J133"/>
    <mergeCell ref="A143:J143"/>
    <mergeCell ref="A144:J144"/>
    <mergeCell ref="A145:J145"/>
    <mergeCell ref="A146:J146"/>
    <mergeCell ref="A134:J134"/>
    <mergeCell ref="A135:J135"/>
    <mergeCell ref="A138:J138"/>
    <mergeCell ref="A139:J139"/>
    <mergeCell ref="A140:J140"/>
    <mergeCell ref="A141:J141"/>
    <mergeCell ref="A157:J157"/>
    <mergeCell ref="A158:J158"/>
    <mergeCell ref="A159:J159"/>
    <mergeCell ref="A160:J160"/>
    <mergeCell ref="A142:J142"/>
    <mergeCell ref="A149:J149"/>
    <mergeCell ref="A150:J150"/>
    <mergeCell ref="A151:J151"/>
    <mergeCell ref="A152:J152"/>
    <mergeCell ref="A154:J154"/>
    <mergeCell ref="A170:J170"/>
    <mergeCell ref="A171:J171"/>
    <mergeCell ref="A173:J173"/>
    <mergeCell ref="A174:J174"/>
    <mergeCell ref="A164:J164"/>
    <mergeCell ref="A165:J165"/>
    <mergeCell ref="A166:J166"/>
    <mergeCell ref="A167:J167"/>
    <mergeCell ref="A169:J169"/>
    <mergeCell ref="A185:J185"/>
    <mergeCell ref="A186:J186"/>
    <mergeCell ref="A188:J188"/>
    <mergeCell ref="A175:J175"/>
    <mergeCell ref="A176:J176"/>
    <mergeCell ref="A177:J177"/>
    <mergeCell ref="A179:J179"/>
    <mergeCell ref="A180:J180"/>
    <mergeCell ref="A11:J11"/>
    <mergeCell ref="A12:J12"/>
    <mergeCell ref="A249:J249"/>
    <mergeCell ref="A250:J250"/>
    <mergeCell ref="A244:J244"/>
    <mergeCell ref="A245:J245"/>
    <mergeCell ref="A197:J197"/>
    <mergeCell ref="A198:J198"/>
    <mergeCell ref="A189:J189"/>
    <mergeCell ref="A190:J190"/>
    <mergeCell ref="A65:J66"/>
    <mergeCell ref="A1:J2"/>
    <mergeCell ref="A58:J59"/>
    <mergeCell ref="A60:J61"/>
    <mergeCell ref="A38:J38"/>
    <mergeCell ref="A39:J39"/>
    <mergeCell ref="A6:J6"/>
    <mergeCell ref="A8:J8"/>
    <mergeCell ref="A9:J9"/>
    <mergeCell ref="A10:J10"/>
    <mergeCell ref="A16:J17"/>
    <mergeCell ref="A18:J19"/>
    <mergeCell ref="A20:J20"/>
    <mergeCell ref="A32:J32"/>
    <mergeCell ref="A33:J34"/>
    <mergeCell ref="A35:J36"/>
    <mergeCell ref="A40:J40"/>
    <mergeCell ref="A41:J41"/>
    <mergeCell ref="A51:J52"/>
    <mergeCell ref="A53:J54"/>
    <mergeCell ref="A55:J56"/>
    <mergeCell ref="A57:J57"/>
    <mergeCell ref="A72:C72"/>
    <mergeCell ref="A73:C73"/>
    <mergeCell ref="A74:C74"/>
    <mergeCell ref="A75:C75"/>
    <mergeCell ref="A76:C77"/>
    <mergeCell ref="A81:C81"/>
    <mergeCell ref="A79:C79"/>
    <mergeCell ref="A80:C80"/>
    <mergeCell ref="A78:C78"/>
    <mergeCell ref="A124:J124"/>
    <mergeCell ref="A117:J117"/>
    <mergeCell ref="A118:J118"/>
    <mergeCell ref="A120:J120"/>
    <mergeCell ref="A121:J121"/>
    <mergeCell ref="A94:C94"/>
    <mergeCell ref="A95:C95"/>
    <mergeCell ref="A111:J111"/>
    <mergeCell ref="A112:J112"/>
    <mergeCell ref="A114:J114"/>
    <mergeCell ref="A147:J147"/>
    <mergeCell ref="A172:J172"/>
    <mergeCell ref="A193:J193"/>
    <mergeCell ref="A181:J181"/>
    <mergeCell ref="A247:J247"/>
    <mergeCell ref="A92:C92"/>
    <mergeCell ref="A161:J161"/>
    <mergeCell ref="A162:J162"/>
    <mergeCell ref="A155:J155"/>
    <mergeCell ref="A156:J156"/>
    <mergeCell ref="A248:J248"/>
    <mergeCell ref="A153:J153"/>
    <mergeCell ref="A168:J168"/>
    <mergeCell ref="A183:J183"/>
    <mergeCell ref="A187:J187"/>
    <mergeCell ref="A196:J196"/>
    <mergeCell ref="A200:J200"/>
    <mergeCell ref="A192:J192"/>
    <mergeCell ref="A184:J184"/>
    <mergeCell ref="A246:J246"/>
  </mergeCells>
  <phoneticPr fontId="2" type="noConversion"/>
  <pageMargins left="0.59055118110236227" right="0.19685039370078741" top="0.39370078740157483" bottom="0.19685039370078741"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CCC9-6A47-4DFE-96AB-ADD515391061}">
  <dimension ref="A1:F49"/>
  <sheetViews>
    <sheetView workbookViewId="0">
      <selection activeCell="H5" sqref="H5"/>
    </sheetView>
  </sheetViews>
  <sheetFormatPr defaultRowHeight="12.75" x14ac:dyDescent="0.2"/>
  <cols>
    <col min="1" max="1" width="22.5703125" style="16" customWidth="1"/>
    <col min="2" max="2" width="11.85546875" style="16" customWidth="1"/>
    <col min="3" max="3" width="12.28515625" style="16" customWidth="1"/>
    <col min="4" max="4" width="12.7109375" style="16" customWidth="1"/>
    <col min="5" max="5" width="12.85546875" style="16" customWidth="1"/>
    <col min="6" max="6" width="12.42578125" style="16" customWidth="1"/>
    <col min="7" max="16384" width="9.140625" style="16"/>
  </cols>
  <sheetData>
    <row r="1" spans="1:6" ht="17.25" customHeight="1" x14ac:dyDescent="0.3">
      <c r="A1" s="257" t="s">
        <v>485</v>
      </c>
      <c r="B1" s="257"/>
      <c r="C1" s="257"/>
      <c r="D1" s="257"/>
      <c r="E1" s="257"/>
      <c r="F1" s="257"/>
    </row>
    <row r="2" spans="1:6" ht="18.75" x14ac:dyDescent="0.3">
      <c r="A2" s="96" t="s">
        <v>487</v>
      </c>
      <c r="B2" s="96"/>
      <c r="C2" s="96"/>
      <c r="D2" s="96"/>
      <c r="E2" s="96"/>
      <c r="F2" s="96"/>
    </row>
    <row r="3" spans="1:6" ht="15" x14ac:dyDescent="0.25">
      <c r="A3" s="32"/>
    </row>
    <row r="4" spans="1:6" ht="29.25" customHeight="1" x14ac:dyDescent="0.2">
      <c r="A4" s="33" t="s">
        <v>317</v>
      </c>
      <c r="B4" s="258" t="s">
        <v>318</v>
      </c>
      <c r="C4" s="259"/>
      <c r="D4" s="259"/>
      <c r="E4" s="259"/>
      <c r="F4" s="260"/>
    </row>
    <row r="5" spans="1:6" ht="72.75" customHeight="1" x14ac:dyDescent="0.2">
      <c r="A5" s="34" t="s">
        <v>319</v>
      </c>
      <c r="B5" s="35" t="s">
        <v>493</v>
      </c>
      <c r="C5" s="35" t="s">
        <v>494</v>
      </c>
      <c r="D5" s="35" t="s">
        <v>495</v>
      </c>
      <c r="E5" s="35" t="s">
        <v>496</v>
      </c>
      <c r="F5" s="35" t="s">
        <v>497</v>
      </c>
    </row>
    <row r="6" spans="1:6" ht="15" x14ac:dyDescent="0.2">
      <c r="A6" s="34"/>
      <c r="B6" s="33"/>
      <c r="C6" s="33"/>
      <c r="D6" s="33"/>
      <c r="E6" s="33"/>
      <c r="F6" s="33"/>
    </row>
    <row r="7" spans="1:6" ht="15" x14ac:dyDescent="0.2">
      <c r="A7" s="51" t="s">
        <v>378</v>
      </c>
      <c r="B7" s="36"/>
      <c r="C7" s="36"/>
      <c r="D7" s="36"/>
      <c r="E7" s="36"/>
      <c r="F7" s="36"/>
    </row>
    <row r="8" spans="1:6" ht="15" x14ac:dyDescent="0.2">
      <c r="A8" s="34" t="s">
        <v>118</v>
      </c>
      <c r="B8" s="33">
        <v>100</v>
      </c>
      <c r="C8" s="33"/>
      <c r="D8" s="33"/>
      <c r="E8" s="33"/>
      <c r="F8" s="33"/>
    </row>
    <row r="9" spans="1:6" ht="15" x14ac:dyDescent="0.2">
      <c r="A9" s="34" t="s">
        <v>320</v>
      </c>
      <c r="B9" s="33">
        <v>0</v>
      </c>
      <c r="C9" s="33"/>
      <c r="D9" s="33"/>
      <c r="E9" s="33"/>
      <c r="F9" s="33"/>
    </row>
    <row r="10" spans="1:6" ht="15" x14ac:dyDescent="0.2">
      <c r="A10" s="34" t="s">
        <v>321</v>
      </c>
      <c r="B10" s="33">
        <v>0</v>
      </c>
      <c r="C10" s="33"/>
      <c r="D10" s="33"/>
      <c r="E10" s="33"/>
      <c r="F10" s="33"/>
    </row>
    <row r="11" spans="1:6" ht="15" x14ac:dyDescent="0.2">
      <c r="A11" s="34" t="s">
        <v>322</v>
      </c>
      <c r="B11" s="33">
        <v>1</v>
      </c>
      <c r="C11" s="33"/>
      <c r="D11" s="33"/>
      <c r="E11" s="33"/>
      <c r="F11" s="33"/>
    </row>
    <row r="12" spans="1:6" ht="15" x14ac:dyDescent="0.2">
      <c r="A12" s="34" t="s">
        <v>323</v>
      </c>
      <c r="B12" s="33">
        <v>1</v>
      </c>
      <c r="C12" s="33"/>
      <c r="D12" s="33"/>
      <c r="E12" s="33"/>
      <c r="F12" s="33"/>
    </row>
    <row r="13" spans="1:6" ht="15" x14ac:dyDescent="0.2">
      <c r="A13" s="34" t="s">
        <v>140</v>
      </c>
      <c r="B13" s="33">
        <v>1</v>
      </c>
      <c r="C13" s="33"/>
      <c r="D13" s="33"/>
      <c r="E13" s="33"/>
      <c r="F13" s="33"/>
    </row>
    <row r="14" spans="1:6" ht="15" x14ac:dyDescent="0.2">
      <c r="A14" s="34" t="s">
        <v>324</v>
      </c>
      <c r="B14" s="33">
        <v>0</v>
      </c>
      <c r="C14" s="33"/>
      <c r="D14" s="33"/>
      <c r="E14" s="33"/>
      <c r="F14" s="33"/>
    </row>
    <row r="15" spans="1:6" ht="15" x14ac:dyDescent="0.2">
      <c r="A15" s="34" t="s">
        <v>325</v>
      </c>
      <c r="B15" s="33">
        <v>0</v>
      </c>
      <c r="C15" s="33"/>
      <c r="D15" s="33"/>
      <c r="E15" s="33"/>
      <c r="F15" s="33"/>
    </row>
    <row r="16" spans="1:6" ht="15" x14ac:dyDescent="0.2">
      <c r="A16" s="34" t="s">
        <v>226</v>
      </c>
      <c r="B16" s="33">
        <v>1</v>
      </c>
      <c r="C16" s="33"/>
      <c r="D16" s="33"/>
      <c r="E16" s="33"/>
      <c r="F16" s="33"/>
    </row>
    <row r="17" spans="1:6" ht="15" x14ac:dyDescent="0.2">
      <c r="A17" s="34" t="s">
        <v>227</v>
      </c>
      <c r="B17" s="33">
        <v>1</v>
      </c>
      <c r="C17" s="33"/>
      <c r="D17" s="33"/>
      <c r="E17" s="33"/>
      <c r="F17" s="33"/>
    </row>
    <row r="18" spans="1:6" ht="15" x14ac:dyDescent="0.2">
      <c r="A18" s="34" t="s">
        <v>237</v>
      </c>
      <c r="B18" s="33">
        <v>0</v>
      </c>
      <c r="C18" s="33"/>
      <c r="D18" s="33"/>
      <c r="E18" s="33"/>
      <c r="F18" s="33"/>
    </row>
    <row r="19" spans="1:6" ht="15" x14ac:dyDescent="0.2">
      <c r="A19" s="34" t="s">
        <v>326</v>
      </c>
      <c r="B19" s="33">
        <v>0</v>
      </c>
      <c r="C19" s="33"/>
      <c r="D19" s="33"/>
      <c r="E19" s="33"/>
      <c r="F19" s="33"/>
    </row>
    <row r="20" spans="1:6" ht="15" x14ac:dyDescent="0.2">
      <c r="A20" s="34" t="s">
        <v>327</v>
      </c>
      <c r="B20" s="33">
        <v>0</v>
      </c>
      <c r="C20" s="33"/>
      <c r="D20" s="33"/>
      <c r="E20" s="33"/>
      <c r="F20" s="33"/>
    </row>
    <row r="21" spans="1:6" ht="15" x14ac:dyDescent="0.2">
      <c r="A21" s="51" t="s">
        <v>379</v>
      </c>
      <c r="B21" s="33"/>
      <c r="C21" s="33"/>
      <c r="D21" s="33"/>
      <c r="E21" s="33"/>
      <c r="F21" s="33"/>
    </row>
    <row r="22" spans="1:6" ht="15" x14ac:dyDescent="0.2">
      <c r="A22" s="34" t="s">
        <v>118</v>
      </c>
      <c r="B22" s="33">
        <v>1</v>
      </c>
      <c r="C22" s="33"/>
      <c r="D22" s="33"/>
      <c r="E22" s="33"/>
      <c r="F22" s="33"/>
    </row>
    <row r="23" spans="1:6" ht="15" x14ac:dyDescent="0.2">
      <c r="A23" s="34" t="s">
        <v>320</v>
      </c>
      <c r="B23" s="33">
        <v>30</v>
      </c>
      <c r="C23" s="33"/>
      <c r="D23" s="33"/>
      <c r="E23" s="33"/>
      <c r="F23" s="33"/>
    </row>
    <row r="24" spans="1:6" ht="15" x14ac:dyDescent="0.2">
      <c r="A24" s="34" t="s">
        <v>465</v>
      </c>
      <c r="B24" s="33">
        <v>60</v>
      </c>
      <c r="C24" s="33"/>
      <c r="D24" s="33"/>
      <c r="E24" s="33"/>
      <c r="F24" s="33"/>
    </row>
    <row r="25" spans="1:6" ht="15" x14ac:dyDescent="0.2">
      <c r="A25" s="34" t="s">
        <v>231</v>
      </c>
      <c r="B25" s="33">
        <v>0</v>
      </c>
      <c r="C25" s="33"/>
      <c r="D25" s="33"/>
      <c r="E25" s="33"/>
      <c r="F25" s="33"/>
    </row>
    <row r="26" spans="1:6" ht="15" x14ac:dyDescent="0.2">
      <c r="A26" s="34" t="s">
        <v>140</v>
      </c>
      <c r="B26" s="33">
        <v>0</v>
      </c>
      <c r="C26" s="33"/>
      <c r="D26" s="33"/>
      <c r="E26" s="33"/>
      <c r="F26" s="33"/>
    </row>
    <row r="27" spans="1:6" ht="15" x14ac:dyDescent="0.2">
      <c r="A27" s="34" t="s">
        <v>232</v>
      </c>
      <c r="B27" s="33">
        <v>1</v>
      </c>
      <c r="C27" s="33"/>
      <c r="D27" s="33"/>
      <c r="E27" s="33"/>
      <c r="F27" s="33"/>
    </row>
    <row r="28" spans="1:6" ht="15" x14ac:dyDescent="0.2">
      <c r="A28" s="37" t="s">
        <v>233</v>
      </c>
      <c r="B28" s="33">
        <v>0</v>
      </c>
      <c r="C28" s="33"/>
      <c r="D28" s="33"/>
      <c r="E28" s="33"/>
      <c r="F28" s="33"/>
    </row>
    <row r="29" spans="1:6" ht="15" x14ac:dyDescent="0.2">
      <c r="A29" s="37" t="s">
        <v>234</v>
      </c>
      <c r="B29" s="33">
        <v>0</v>
      </c>
      <c r="C29" s="33"/>
      <c r="D29" s="33"/>
      <c r="E29" s="33"/>
      <c r="F29" s="33"/>
    </row>
    <row r="30" spans="1:6" ht="15" x14ac:dyDescent="0.2">
      <c r="A30" s="52" t="s">
        <v>380</v>
      </c>
      <c r="B30" s="33"/>
      <c r="C30" s="33"/>
      <c r="D30" s="33"/>
      <c r="E30" s="33"/>
      <c r="F30" s="33"/>
    </row>
    <row r="31" spans="1:6" ht="15" x14ac:dyDescent="0.2">
      <c r="A31" s="34" t="s">
        <v>225</v>
      </c>
      <c r="B31" s="33">
        <v>1</v>
      </c>
      <c r="C31" s="33"/>
      <c r="D31" s="33"/>
      <c r="E31" s="33"/>
      <c r="F31" s="33"/>
    </row>
    <row r="32" spans="1:6" ht="15" x14ac:dyDescent="0.2">
      <c r="A32" s="34" t="s">
        <v>140</v>
      </c>
      <c r="B32" s="33">
        <v>0</v>
      </c>
      <c r="C32" s="33"/>
      <c r="D32" s="33"/>
      <c r="E32" s="33"/>
      <c r="F32" s="33"/>
    </row>
    <row r="33" spans="1:6" ht="15" x14ac:dyDescent="0.2">
      <c r="A33" s="34" t="s">
        <v>324</v>
      </c>
      <c r="B33" s="33">
        <v>0</v>
      </c>
      <c r="C33" s="33"/>
      <c r="D33" s="33"/>
      <c r="E33" s="33"/>
      <c r="F33" s="33"/>
    </row>
    <row r="34" spans="1:6" ht="15" x14ac:dyDescent="0.2">
      <c r="A34" s="37" t="s">
        <v>325</v>
      </c>
      <c r="B34" s="33">
        <v>0</v>
      </c>
      <c r="C34" s="33"/>
      <c r="D34" s="33"/>
      <c r="E34" s="33"/>
      <c r="F34" s="33"/>
    </row>
    <row r="35" spans="1:6" ht="15" x14ac:dyDescent="0.2">
      <c r="A35" s="34" t="s">
        <v>328</v>
      </c>
      <c r="B35" s="33">
        <v>0</v>
      </c>
      <c r="C35" s="33"/>
      <c r="D35" s="33"/>
      <c r="E35" s="33"/>
      <c r="F35" s="33"/>
    </row>
    <row r="36" spans="1:6" ht="15" x14ac:dyDescent="0.2">
      <c r="A36" s="34" t="s">
        <v>329</v>
      </c>
      <c r="B36" s="33">
        <v>0</v>
      </c>
      <c r="C36" s="33"/>
      <c r="D36" s="33"/>
      <c r="E36" s="33"/>
      <c r="F36" s="33"/>
    </row>
    <row r="37" spans="1:6" ht="15" x14ac:dyDescent="0.2">
      <c r="A37" s="37" t="s">
        <v>330</v>
      </c>
      <c r="B37" s="33">
        <v>0</v>
      </c>
      <c r="C37" s="33"/>
      <c r="D37" s="33"/>
      <c r="E37" s="33"/>
      <c r="F37" s="33"/>
    </row>
    <row r="38" spans="1:6" ht="15" x14ac:dyDescent="0.2">
      <c r="A38" s="37" t="s">
        <v>232</v>
      </c>
      <c r="B38" s="33">
        <v>0</v>
      </c>
      <c r="C38" s="33"/>
      <c r="D38" s="33"/>
      <c r="E38" s="33"/>
      <c r="F38" s="33"/>
    </row>
    <row r="39" spans="1:6" ht="15" x14ac:dyDescent="0.2">
      <c r="A39" s="34" t="s">
        <v>331</v>
      </c>
      <c r="B39" s="33">
        <v>0</v>
      </c>
      <c r="C39" s="33"/>
      <c r="D39" s="33"/>
      <c r="E39" s="33"/>
      <c r="F39" s="33"/>
    </row>
    <row r="40" spans="1:6" ht="15" x14ac:dyDescent="0.2">
      <c r="A40" s="34" t="s">
        <v>332</v>
      </c>
      <c r="B40" s="33">
        <v>0</v>
      </c>
      <c r="C40" s="33"/>
      <c r="D40" s="33"/>
      <c r="E40" s="33"/>
      <c r="F40" s="33"/>
    </row>
    <row r="41" spans="1:6" ht="15" x14ac:dyDescent="0.2">
      <c r="A41" s="34" t="s">
        <v>333</v>
      </c>
      <c r="B41" s="33">
        <v>0</v>
      </c>
      <c r="C41" s="33"/>
      <c r="D41" s="33"/>
      <c r="E41" s="33"/>
      <c r="F41" s="33"/>
    </row>
    <row r="42" spans="1:6" ht="15" x14ac:dyDescent="0.2">
      <c r="A42" s="34" t="s">
        <v>234</v>
      </c>
      <c r="B42" s="33">
        <v>0</v>
      </c>
      <c r="C42" s="33"/>
      <c r="D42" s="33"/>
      <c r="E42" s="33"/>
      <c r="F42" s="33"/>
    </row>
    <row r="43" spans="1:6" ht="15" x14ac:dyDescent="0.2">
      <c r="A43" s="34" t="s">
        <v>237</v>
      </c>
      <c r="B43" s="33">
        <v>2</v>
      </c>
      <c r="C43" s="33"/>
      <c r="D43" s="33"/>
      <c r="E43" s="33"/>
      <c r="F43" s="33"/>
    </row>
    <row r="44" spans="1:6" ht="15" x14ac:dyDescent="0.2">
      <c r="A44" s="34" t="s">
        <v>238</v>
      </c>
      <c r="B44" s="33">
        <v>0</v>
      </c>
      <c r="C44" s="33"/>
      <c r="D44" s="33"/>
      <c r="E44" s="33"/>
      <c r="F44" s="33"/>
    </row>
    <row r="45" spans="1:6" ht="102.75" customHeight="1" x14ac:dyDescent="0.2">
      <c r="A45" s="34" t="s">
        <v>334</v>
      </c>
      <c r="B45" s="35">
        <v>0.89749999999999996</v>
      </c>
      <c r="C45" s="35"/>
      <c r="D45" s="35"/>
      <c r="E45" s="35"/>
      <c r="F45" s="35"/>
    </row>
    <row r="46" spans="1:6" ht="45.75" customHeight="1" x14ac:dyDescent="0.2">
      <c r="A46" s="256" t="s">
        <v>335</v>
      </c>
      <c r="B46" s="256"/>
      <c r="C46" s="256"/>
      <c r="D46" s="256"/>
      <c r="E46" s="256"/>
      <c r="F46" s="256"/>
    </row>
    <row r="47" spans="1:6" ht="30" customHeight="1" x14ac:dyDescent="0.2">
      <c r="A47" s="256" t="s">
        <v>336</v>
      </c>
      <c r="B47" s="256"/>
      <c r="C47" s="256"/>
      <c r="D47" s="256"/>
      <c r="E47" s="256"/>
      <c r="F47" s="256"/>
    </row>
    <row r="48" spans="1:6" ht="36" customHeight="1" x14ac:dyDescent="0.2">
      <c r="A48" s="256" t="s">
        <v>336</v>
      </c>
      <c r="B48" s="256"/>
      <c r="C48" s="256"/>
      <c r="D48" s="256"/>
      <c r="E48" s="256"/>
      <c r="F48" s="256"/>
    </row>
    <row r="49" spans="1:1" ht="15" x14ac:dyDescent="0.25">
      <c r="A49" s="2"/>
    </row>
  </sheetData>
  <mergeCells count="6">
    <mergeCell ref="A48:F48"/>
    <mergeCell ref="A1:F1"/>
    <mergeCell ref="A2:F2"/>
    <mergeCell ref="A47:F47"/>
    <mergeCell ref="A46:F46"/>
    <mergeCell ref="B4:F4"/>
  </mergeCells>
  <hyperlinks>
    <hyperlink ref="A48" location="sub_21000" display="sub_21000" xr:uid="{C68A6B0F-D06D-49DA-AE26-8565261AF168}"/>
  </hyperlink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D525D-73D4-4A26-93E1-944B030D49B9}">
  <dimension ref="A1"/>
  <sheetViews>
    <sheetView workbookViewId="0">
      <selection activeCell="A446" sqref="A446"/>
    </sheetView>
  </sheetViews>
  <sheetFormatPr defaultRowHeight="12.75" x14ac:dyDescent="0.2"/>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AEB16-B111-4083-8F06-E356464AA533}">
  <dimension ref="A142:C183"/>
  <sheetViews>
    <sheetView workbookViewId="0">
      <selection activeCell="P37" sqref="P37"/>
    </sheetView>
  </sheetViews>
  <sheetFormatPr defaultRowHeight="12.75" x14ac:dyDescent="0.2"/>
  <sheetData>
    <row r="142" spans="1:3" ht="54.75" customHeight="1" x14ac:dyDescent="0.2">
      <c r="A142" s="268"/>
      <c r="B142" s="268"/>
      <c r="C142" s="268"/>
    </row>
    <row r="143" spans="1:3" x14ac:dyDescent="0.2">
      <c r="A143" s="268"/>
      <c r="B143" s="268"/>
      <c r="C143" s="268"/>
    </row>
    <row r="144" spans="1:3" ht="15" customHeight="1" x14ac:dyDescent="0.2">
      <c r="A144" s="269"/>
      <c r="B144" s="269"/>
      <c r="C144" s="269"/>
    </row>
    <row r="145" spans="1:3" x14ac:dyDescent="0.2">
      <c r="A145" s="270"/>
      <c r="B145" s="270"/>
      <c r="C145" s="270"/>
    </row>
    <row r="146" spans="1:3" ht="45" customHeight="1" x14ac:dyDescent="0.2">
      <c r="A146" s="269"/>
      <c r="B146" s="269"/>
      <c r="C146" s="269"/>
    </row>
    <row r="147" spans="1:3" ht="15" x14ac:dyDescent="0.2">
      <c r="A147" s="271"/>
      <c r="B147" s="271"/>
      <c r="C147" s="271"/>
    </row>
    <row r="148" spans="1:3" ht="75" customHeight="1" x14ac:dyDescent="0.2">
      <c r="A148" s="263"/>
      <c r="B148" s="263"/>
      <c r="C148" s="263"/>
    </row>
    <row r="149" spans="1:3" ht="60" customHeight="1" x14ac:dyDescent="0.2">
      <c r="A149" s="263"/>
      <c r="B149" s="263"/>
      <c r="C149" s="263"/>
    </row>
    <row r="150" spans="1:3" ht="60" customHeight="1" x14ac:dyDescent="0.2">
      <c r="A150" s="263"/>
      <c r="B150" s="263"/>
      <c r="C150" s="263"/>
    </row>
    <row r="151" spans="1:3" ht="62.25" customHeight="1" x14ac:dyDescent="0.2">
      <c r="A151" s="263"/>
      <c r="B151" s="263"/>
      <c r="C151" s="263"/>
    </row>
    <row r="152" spans="1:3" x14ac:dyDescent="0.2">
      <c r="A152" s="263"/>
      <c r="B152" s="263"/>
      <c r="C152" s="263"/>
    </row>
    <row r="153" spans="1:3" ht="45" customHeight="1" x14ac:dyDescent="0.2">
      <c r="A153" s="263"/>
      <c r="B153" s="263"/>
      <c r="C153" s="263"/>
    </row>
    <row r="154" spans="1:3" ht="15" customHeight="1" x14ac:dyDescent="0.2">
      <c r="A154" s="263"/>
      <c r="B154" s="263"/>
      <c r="C154" s="263"/>
    </row>
    <row r="155" spans="1:3" ht="60" customHeight="1" x14ac:dyDescent="0.2">
      <c r="A155" s="263"/>
      <c r="B155" s="263"/>
      <c r="C155" s="263"/>
    </row>
    <row r="156" spans="1:3" ht="75" customHeight="1" x14ac:dyDescent="0.2">
      <c r="A156" s="263"/>
      <c r="B156" s="263"/>
      <c r="C156" s="263"/>
    </row>
    <row r="157" spans="1:3" ht="60" customHeight="1" x14ac:dyDescent="0.2">
      <c r="A157" s="263"/>
      <c r="B157" s="263"/>
      <c r="C157" s="263"/>
    </row>
    <row r="158" spans="1:3" ht="75" customHeight="1" x14ac:dyDescent="0.2">
      <c r="A158" s="263"/>
      <c r="B158" s="263"/>
      <c r="C158" s="263"/>
    </row>
    <row r="159" spans="1:3" ht="60" customHeight="1" x14ac:dyDescent="0.2">
      <c r="A159" s="263"/>
      <c r="B159" s="263"/>
      <c r="C159" s="263"/>
    </row>
    <row r="160" spans="1:3" ht="45" customHeight="1" x14ac:dyDescent="0.2">
      <c r="A160" s="263"/>
      <c r="B160" s="263"/>
      <c r="C160" s="263"/>
    </row>
    <row r="161" spans="1:3" ht="15" customHeight="1" x14ac:dyDescent="0.2">
      <c r="A161" s="263"/>
      <c r="B161" s="263"/>
      <c r="C161" s="263"/>
    </row>
    <row r="162" spans="1:3" ht="135" customHeight="1" x14ac:dyDescent="0.2">
      <c r="A162" s="263"/>
      <c r="B162" s="263"/>
      <c r="C162" s="263"/>
    </row>
    <row r="163" spans="1:3" ht="60" customHeight="1" x14ac:dyDescent="0.2">
      <c r="A163" s="263"/>
      <c r="B163" s="263"/>
      <c r="C163" s="263"/>
    </row>
    <row r="164" spans="1:3" ht="150" customHeight="1" x14ac:dyDescent="0.2">
      <c r="A164" s="263"/>
      <c r="B164" s="263"/>
      <c r="C164" s="263"/>
    </row>
    <row r="165" spans="1:3" ht="60" customHeight="1" x14ac:dyDescent="0.2">
      <c r="A165" s="263"/>
      <c r="B165" s="263"/>
      <c r="C165" s="263"/>
    </row>
    <row r="166" spans="1:3" ht="135" customHeight="1" x14ac:dyDescent="0.2">
      <c r="A166" s="263"/>
      <c r="B166" s="263"/>
      <c r="C166" s="263"/>
    </row>
    <row r="167" spans="1:3" ht="60" customHeight="1" x14ac:dyDescent="0.2">
      <c r="A167" s="263"/>
      <c r="B167" s="263"/>
      <c r="C167" s="263"/>
    </row>
    <row r="168" spans="1:3" ht="210" customHeight="1" x14ac:dyDescent="0.2">
      <c r="A168" s="263"/>
      <c r="B168" s="263"/>
      <c r="C168" s="263"/>
    </row>
    <row r="169" spans="1:3" ht="60" customHeight="1" x14ac:dyDescent="0.2">
      <c r="A169" s="263"/>
      <c r="B169" s="263"/>
      <c r="C169" s="263"/>
    </row>
    <row r="170" spans="1:3" x14ac:dyDescent="0.2">
      <c r="A170" s="263"/>
      <c r="B170" s="263"/>
      <c r="C170" s="263"/>
    </row>
    <row r="171" spans="1:3" x14ac:dyDescent="0.2">
      <c r="A171" s="263"/>
      <c r="B171" s="263"/>
      <c r="C171" s="263"/>
    </row>
    <row r="172" spans="1:3" ht="15" customHeight="1" x14ac:dyDescent="0.2">
      <c r="A172" s="266"/>
      <c r="B172" s="266"/>
      <c r="C172" s="266"/>
    </row>
    <row r="173" spans="1:3" ht="15" x14ac:dyDescent="0.2">
      <c r="A173" s="4"/>
      <c r="B173" s="263"/>
      <c r="C173" s="4"/>
    </row>
    <row r="174" spans="1:3" ht="15" x14ac:dyDescent="0.2">
      <c r="A174" s="4"/>
      <c r="B174" s="263"/>
      <c r="C174" s="4"/>
    </row>
    <row r="175" spans="1:3" x14ac:dyDescent="0.2">
      <c r="A175" s="267"/>
      <c r="B175" s="263"/>
      <c r="C175" s="267"/>
    </row>
    <row r="176" spans="1:3" x14ac:dyDescent="0.2">
      <c r="A176" s="267"/>
      <c r="B176" s="263"/>
      <c r="C176" s="267"/>
    </row>
    <row r="177" spans="1:3" x14ac:dyDescent="0.2">
      <c r="A177" s="267"/>
      <c r="B177" s="263"/>
      <c r="C177" s="267"/>
    </row>
    <row r="178" spans="1:3" ht="15" x14ac:dyDescent="0.2">
      <c r="A178" s="263"/>
      <c r="B178" s="263"/>
      <c r="C178" s="3"/>
    </row>
    <row r="179" spans="1:3" x14ac:dyDescent="0.2">
      <c r="A179" s="264"/>
      <c r="B179" s="264"/>
      <c r="C179" s="264"/>
    </row>
    <row r="180" spans="1:3" ht="22.5" customHeight="1" x14ac:dyDescent="0.2">
      <c r="A180" s="264"/>
      <c r="B180" s="264"/>
      <c r="C180" s="264"/>
    </row>
    <row r="181" spans="1:3" ht="15" x14ac:dyDescent="0.2">
      <c r="A181" s="265"/>
      <c r="B181" s="265"/>
      <c r="C181" s="265"/>
    </row>
    <row r="182" spans="1:3" x14ac:dyDescent="0.2">
      <c r="A182" s="261"/>
      <c r="B182" s="261"/>
      <c r="C182" s="261"/>
    </row>
    <row r="183" spans="1:3" ht="27" customHeight="1" x14ac:dyDescent="0.2">
      <c r="A183" s="262"/>
      <c r="B183" s="262"/>
      <c r="C183" s="262"/>
    </row>
  </sheetData>
  <mergeCells count="38">
    <mergeCell ref="A142:C143"/>
    <mergeCell ref="A144:C144"/>
    <mergeCell ref="A145:C145"/>
    <mergeCell ref="A146:C146"/>
    <mergeCell ref="A147:C147"/>
    <mergeCell ref="A148:C148"/>
    <mergeCell ref="A149:C149"/>
    <mergeCell ref="A150:C150"/>
    <mergeCell ref="A151: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1"/>
    <mergeCell ref="A172:C172"/>
    <mergeCell ref="B173:B174"/>
    <mergeCell ref="A175:A177"/>
    <mergeCell ref="B175:B177"/>
    <mergeCell ref="C175:C177"/>
    <mergeCell ref="A182:C182"/>
    <mergeCell ref="A183:C183"/>
    <mergeCell ref="A178:B178"/>
    <mergeCell ref="A179:C179"/>
    <mergeCell ref="A180:C180"/>
    <mergeCell ref="A181:C181"/>
  </mergeCells>
  <phoneticPr fontId="2" type="noConversion"/>
  <pageMargins left="0.75" right="0.75" top="1" bottom="1" header="0.5" footer="0.5"/>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68EDB-AA96-4963-8522-73F9A919C1F0}">
  <dimension ref="A1"/>
  <sheetViews>
    <sheetView zoomScale="85" zoomScaleNormal="85" workbookViewId="0">
      <selection activeCell="AD248" sqref="AD248"/>
    </sheetView>
  </sheetViews>
  <sheetFormatPr defaultRowHeight="12.75" x14ac:dyDescent="0.2"/>
  <cols>
    <col min="1" max="1" width="12.85546875" style="1" customWidth="1"/>
    <col min="2" max="2" width="35.42578125" style="1" customWidth="1"/>
    <col min="3" max="3" width="12.28515625" style="1" customWidth="1"/>
    <col min="4" max="4" width="14.28515625" style="1" customWidth="1"/>
    <col min="5" max="5" width="13" style="1" customWidth="1"/>
    <col min="6" max="6" width="13.5703125" style="1" customWidth="1"/>
    <col min="7" max="7" width="10.42578125" style="1" customWidth="1"/>
    <col min="8" max="8" width="11.42578125" style="1" customWidth="1"/>
    <col min="9" max="16384" width="9.140625" style="1"/>
  </cols>
  <sheetData/>
  <phoneticPr fontId="2"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п.12 а</vt:lpstr>
      <vt:lpstr>п .12 б</vt:lpstr>
      <vt:lpstr>п.19а - индивидуальный тариф</vt:lpstr>
      <vt:lpstr>п.19а -плата тех. присоединение</vt:lpstr>
      <vt:lpstr>п.19б</vt:lpstr>
      <vt:lpstr>п.19 в-стандарт.тарифные ставки</vt:lpstr>
      <vt:lpstr>п.19 в-Приложение № 2</vt:lpstr>
      <vt:lpstr>п.19 в-Приложение № 3</vt:lpstr>
      <vt:lpstr>п.19 в-Приложение№ 4</vt:lpstr>
      <vt:lpstr>п.19 в-Приложение №5</vt:lpstr>
      <vt:lpstr>п. 19 г,д,е,з,м,п,р,т </vt:lpstr>
      <vt:lpstr>п. 19 ж</vt:lpstr>
      <vt:lpstr>п. 19 и</vt:lpstr>
      <vt:lpstr>п.19 с</vt:lpstr>
      <vt:lpstr>п.19 о</vt:lpstr>
      <vt:lpstr>Приказ об утв. тех. потерь</vt:lpstr>
      <vt:lpstr>Договор передачи ЭЭ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Четвериков Владимир Владимирович</cp:lastModifiedBy>
  <cp:lastPrinted>2020-10-13T08:41:37Z</cp:lastPrinted>
  <dcterms:created xsi:type="dcterms:W3CDTF">1996-10-08T23:32:33Z</dcterms:created>
  <dcterms:modified xsi:type="dcterms:W3CDTF">2026-09-28T08:53:57Z</dcterms:modified>
</cp:coreProperties>
</file>