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dia/image1.emf" ContentType="image/jpeg"/>
  <Override PartName="/xl/media/image2.emf" ContentType="image/jpeg"/>
  <Override PartName="/xl/media/image3.emf" ContentType="image/jpeg"/>
  <Override PartName="/xl/media/image4.emf" ContentType="image/jpeg"/>
  <Override PartName="/xl/media/image5.emf" ContentType="image/jpeg"/>
  <Override PartName="/xl/media/image6.emf" ContentType="image/jpeg"/>
  <Override PartName="/xl/media/image7.emf" ContentType="image/jpeg"/>
  <Override PartName="/xl/media/image8.emf"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showInkAnnotation="0" defaultThemeVersion="124226"/>
  <mc:AlternateContent xmlns:mc="http://schemas.openxmlformats.org/markup-compatibility/2006">
    <mc:Choice Requires="x15">
      <x15ac:absPath xmlns:x15ac="http://schemas.microsoft.com/office/spreadsheetml/2010/11/ac" url="G:\Публикации\"/>
    </mc:Choice>
  </mc:AlternateContent>
  <xr:revisionPtr revIDLastSave="0" documentId="13_ncr:1_{0CDA2F64-66BB-480B-A46A-64018E462F65}" xr6:coauthVersionLast="47" xr6:coauthVersionMax="47" xr10:uidLastSave="{00000000-0000-0000-0000-000000000000}"/>
  <bookViews>
    <workbookView xWindow="-120" yWindow="-120" windowWidth="29040" windowHeight="15840" tabRatio="868" firstSheet="4" activeTab="10" xr2:uid="{7BF0B8D8-A7AB-4E2A-97B0-9625CCCE9DDD}"/>
  </bookViews>
  <sheets>
    <sheet name="п.12 а" sheetId="4" r:id="rId1"/>
    <sheet name="п .12 б" sheetId="3" r:id="rId2"/>
    <sheet name="п.12 г" sheetId="11" r:id="rId3"/>
    <sheet name="п.19а - тариф" sheetId="6" r:id="rId4"/>
    <sheet name="п.19 в-стандарт.тарифные ставки" sheetId="18" r:id="rId5"/>
    <sheet name="п.19 в-Приложение 2" sheetId="19" r:id="rId6"/>
    <sheet name="п.19 в-Приложение 3" sheetId="24" r:id="rId7"/>
    <sheet name="п.19 в -Приложение 4" sheetId="23" r:id="rId8"/>
    <sheet name="п.19 в-Приложение 5" sheetId="22" r:id="rId9"/>
    <sheet name="п. 19 г,д,е,з,м,о,п,р,т" sheetId="12" r:id="rId10"/>
    <sheet name="п. 19 ж" sheetId="13" r:id="rId11"/>
    <sheet name="п. 19 и" sheetId="9" r:id="rId12"/>
    <sheet name="п.19 с" sheetId="14" r:id="rId13"/>
    <sheet name="Договор передачи ЭЭ" sheetId="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S59" i="3" l="1"/>
  <c r="BR59" i="3"/>
  <c r="BQ59" i="3"/>
  <c r="BP59" i="3"/>
  <c r="BO59" i="3"/>
  <c r="BN59" i="3"/>
  <c r="BM59" i="3"/>
  <c r="BL59" i="3"/>
  <c r="BK59" i="3"/>
  <c r="BJ59" i="3"/>
  <c r="BP58" i="3"/>
  <c r="BP56" i="3"/>
  <c r="BR57" i="3"/>
  <c r="BR56" i="3"/>
  <c r="BQ56" i="3"/>
  <c r="BO56" i="3"/>
  <c r="BN56" i="3"/>
  <c r="BM56" i="3"/>
  <c r="BL56" i="3"/>
  <c r="BK56" i="3"/>
  <c r="BJ56" i="3"/>
  <c r="BR53" i="3"/>
  <c r="BQ53" i="3"/>
  <c r="BP53" i="3"/>
  <c r="BM53" i="3"/>
  <c r="BL53" i="3"/>
  <c r="BK53" i="3"/>
  <c r="BJ53" i="3"/>
  <c r="BR50" i="3"/>
  <c r="BQ50" i="3"/>
  <c r="BP50" i="3"/>
  <c r="BO50" i="3"/>
  <c r="BN50" i="3"/>
  <c r="BM50" i="3"/>
  <c r="BL50" i="3"/>
  <c r="BK50" i="3"/>
  <c r="BJ50" i="3"/>
  <c r="BR47" i="3"/>
  <c r="BQ47" i="3"/>
  <c r="BQ44" i="3"/>
  <c r="BQ29" i="3"/>
  <c r="BQ14" i="3"/>
  <c r="BQ23" i="3"/>
  <c r="BR16" i="3"/>
  <c r="BQ16" i="3"/>
  <c r="BQ15" i="3"/>
  <c r="H18" i="12"/>
  <c r="H17" i="12"/>
  <c r="H12" i="12"/>
  <c r="H10" i="12"/>
  <c r="H6" i="12"/>
  <c r="H7" i="12"/>
  <c r="H8" i="12"/>
  <c r="H9" i="12"/>
  <c r="H5" i="12"/>
</calcChain>
</file>

<file path=xl/sharedStrings.xml><?xml version="1.0" encoding="utf-8"?>
<sst xmlns="http://schemas.openxmlformats.org/spreadsheetml/2006/main" count="863" uniqueCount="615">
  <si>
    <t xml:space="preserve">                    (наименование сетевой организации)</t>
  </si>
  <si>
    <t xml:space="preserve">                                (наименование и реквизиты документа)</t>
  </si>
  <si>
    <t xml:space="preserve">                     (полное наименование юридического лица, номер записи</t>
  </si>
  <si>
    <t>__________________________________________________________________</t>
  </si>
  <si>
    <t xml:space="preserve">    в Едином государственном реестре юридических лиц с указанием фамилии,</t>
  </si>
  <si>
    <t xml:space="preserve">   имени, отчества лица, действующего от имени этого юридического лица,</t>
  </si>
  <si>
    <t xml:space="preserve"> наименования и реквизитов документа, на основании которого он действует,</t>
  </si>
  <si>
    <t>I. Предмет договора</t>
  </si>
  <si>
    <t>1. По настоящему договору сетевая организация принимает на себя обязательства по осуществлению технологического присоединения</t>
  </si>
  <si>
    <t>энергопринимающих устройств заявителя (далее - технологическое</t>
  </si>
  <si>
    <t xml:space="preserve">                (наименование энергопринимающих устройств)</t>
  </si>
  <si>
    <t>максимальная мощность присоединяемых энергопринимающих устройств ________ (кВт);</t>
  </si>
  <si>
    <t>категория надежности III;</t>
  </si>
  <si>
    <t>класс напряжения электрических сетей, к которым осуществляется технологическое присоединение _____ (кВ);</t>
  </si>
  <si>
    <t>ранее присоединенная в точке присоединения, указанной в пункте 3 настоящего договора, мощность ___________ кВт &lt;1&gt;.</t>
  </si>
  <si>
    <t>Заявитель обязуется оплатить расходы на технологическое присоединение в соответствии с условиями настоящего договора.</t>
  </si>
  <si>
    <t xml:space="preserve">                     (наименование объектов заявителя)</t>
  </si>
  <si>
    <t xml:space="preserve">                   (место нахождения объектов заявителя)</t>
  </si>
  <si>
    <t xml:space="preserve">3. Точка(и) присоединения указана(ы) в технических условиях для присоединения к электрическим сетям (далее - технические условия). </t>
  </si>
  <si>
    <t>4. Технические условия являются неотъемлемой частью настоящего договора и приведены в приложении.</t>
  </si>
  <si>
    <t>Срок действия технических условий составляет _______ месяцев(а) &lt;2&gt; со дня заключения настоящего договора.</t>
  </si>
  <si>
    <t>5. Срок выполнения мероприятий по технологическому присоединению составляет _____________ &lt;3&gt; со дня заключения настоящего договора.</t>
  </si>
  <si>
    <t>II. Обязанности Сторон</t>
  </si>
  <si>
    <t>6. Сетевая организация обязуется:</t>
  </si>
  <si>
    <t>надлежащим образом исполнить обязательства по настоящему договору, в том числе по выполнению возложенных на сетевую организацию мероприятий по технологическому присоединению (включая урегулирование отношений с иными лицами) до границ участка, на котором расположены присоединяемые энергопринимающие устройства заявителя, указанные в технических условиях;</t>
  </si>
  <si>
    <t>в течение 2 рабочих дней со дня уведомления заявителем сетевой организации о выполнении им технических условий осуществить проверку выполнения технических условий заявителем, провести с участием заявителя осмотр (обследование) присоединяемых энергопринимающих устройств заявителя;</t>
  </si>
  <si>
    <t>не позднее 2 рабочих дней со дня проведения осмотра (обследования), указанного в абзаце третьем настоящего пункта, с соблюдением срока, установленного пунктом 5 настоящего договора, осуществить фактическое присоединение энергопринимающих устройств заявителя к электрическим сетям, фактический прием (подачу) напряжения и мощности, составить при участии заявителя акт разграничения балансовой принадлежности электрических сетей, акт разграничения эксплуатационной ответственности, акт об осуществлении технологического присоединения и направить их заявителю.</t>
  </si>
  <si>
    <t>7. Сетевая организация при невыполнении заявителем технических условий в согласованный срок и наличии на дату окончания срока их действия технической возможности технологического присоединения вправе по обращению заявителя продлить срок действия технических условий. При этом дополнительная плата не взимается.</t>
  </si>
  <si>
    <t>8. Заявитель обязуется:</t>
  </si>
  <si>
    <t>надлежащим образом исполнить обязательства по настоящему договору, в том числе по выполнению возложенных на заявителя мероприятий по технологическому присоединению в пределах границ участка, на котором расположены присоединяемые энергопринимающие устройства заявителя, указанные в технических условиях;</t>
  </si>
  <si>
    <t>после выполнения мероприятий по технологическому присоединению в пределах границ участка заявителя, предусмотренных техническими условиями, уведомить сетевую организацию о выполнении технических условий;</t>
  </si>
  <si>
    <t>принять участие в осмотре (обследовании) присоединяемых энергопринимающих устройств сетевой организацией;</t>
  </si>
  <si>
    <t>после осуществления сетевой организацией фактического присоединения энергопринимающих устройств заявителя к электрическим сетям, фактического приема (подачи) напряжения и мощности подписать акт разграничения балансовой принадлежности электрических сетей, акт разграничения эксплуатационной ответственности, акт об осуществлении технологического присоединения либо представить мотивированный отказ от подписания в течение 1 рабочего дня со дня получения указанных актов от сетевой организации;</t>
  </si>
  <si>
    <t>надлежащим образом исполнять указанные в разделе III настоящего договора обязательства по оплате расходов на технологическое присоединение;</t>
  </si>
  <si>
    <t>уведомить сетевую организацию о направлении заявок в иные сетевые организации при технологическом присоединении энергопринимающих устройств, в отношении которых применяется категория надежности электроснабжения, предусматривающая использование 2 и более источников электроснабжения.</t>
  </si>
  <si>
    <t>9. Заявитель вправе при невыполнении им технических условий в согласованный срок и наличии на дату окончания срока их действия технической возможности технологического присоединения обратиться в сетевую организацию с просьбой о продлении срока действия технических условий.</t>
  </si>
  <si>
    <t>III. Плата за технологическое присоединение</t>
  </si>
  <si>
    <t>и порядок расчетов</t>
  </si>
  <si>
    <t xml:space="preserve">     10. Размер  платы  за  технологическое  присоединение  определяется  в</t>
  </si>
  <si>
    <t xml:space="preserve">                            (наименование органа исполнительной власти</t>
  </si>
  <si>
    <t xml:space="preserve">             в области государственного регулирования тарифов)</t>
  </si>
  <si>
    <t>от ____________ N _______ и составляет _________ рублей ________ копеек,</t>
  </si>
  <si>
    <t>в том числе НДС _________ рублей _________ копеек.</t>
  </si>
  <si>
    <t xml:space="preserve">             внесения платы за технологическое присоединение)</t>
  </si>
  <si>
    <t>12. Датой исполнения обязательства заявителя по оплате расходов на технологическое присоединение считается дата внесения денежных средств в кассу или на расчетный счет сетевой организации.</t>
  </si>
  <si>
    <t>IV. Разграничение балансовой принадлежности электрических</t>
  </si>
  <si>
    <t>сетей и эксплуатационной ответственности Сторон</t>
  </si>
  <si>
    <t>13. Заявитель несет балансовую и эксплуатационную ответственность в границах своего участка, сетевая организация - до границ участка заявителя &lt;4&gt;.</t>
  </si>
  <si>
    <t>VI. Условия изменения, расторжения договора</t>
  </si>
  <si>
    <t>и ответственность Сторон</t>
  </si>
  <si>
    <t>14. Настоящий договор может быть изменен по письменному соглашению Сторон или в судебном порядке.</t>
  </si>
  <si>
    <t>15. Договор может быть расторгнут по требованию одной из Сторон по основаниям, предусмотренным Гражданским кодексом Российской Федерации.</t>
  </si>
  <si>
    <t>16. Заявитель вправе при нарушении сетевой организацией указанных в настоящем договоре сроков технологического присоединения в одностороннем порядке расторгнуть настоящий договор.</t>
  </si>
  <si>
    <t>17. В случае нарушения одной из Сторон сроков исполнения своих обязательств по настоящему договору такая Сторона в течение 10 рабочих дней со дня наступления просрочки уплачивает другой Стороне неустойку, рассчитанную как произведение 0,014 ставки рефинансирования Центрального банка Российской Федерации, установленной на дату заключения настоящего договора, и общего размера платы за технологическое присоединение по настоящему договору за каждый день просрочки.</t>
  </si>
  <si>
    <t>18. За неисполнение или ненадлежащее исполнение обязательств по настоящему договору Стороны несут ответственность в соответствии с законодательством Российской Федерации.</t>
  </si>
  <si>
    <t>19. Стороны освобождаются от ответственности за частичное или полное неисполнение обязательств по настоящему договору, если оно явилось следствием обстоятельств непреодолимой силы, возникших после подписания Сторонами настоящего договора и оказывающих непосредственное воздействие на выполнение Сторонами обязательств по настоящему договору.</t>
  </si>
  <si>
    <t>VII. Порядок разрешения споров</t>
  </si>
  <si>
    <t>20. Споры, которые могут возникнуть при исполнении, изменении, расторжении настоящего договора, Стороны разрешают в соответствии с законодательством Российской Федерации.</t>
  </si>
  <si>
    <t>VIII. Заключительные положения</t>
  </si>
  <si>
    <t>21. Настоящий договор считается заключенным с даты поступления подписанного заявителем экземпляра настоящего договора в сетевую организацию.</t>
  </si>
  <si>
    <t>22. Настоящий договор составлен и подписан в двух экземплярах, по одному для каждой из Сторон.</t>
  </si>
  <si>
    <t>Реквизиты Сторон</t>
  </si>
  <si>
    <t>_______________________________                ___________________________</t>
  </si>
  <si>
    <t>(наименование сетевой организации)              (для юридических лиц - полное</t>
  </si>
  <si>
    <t>_______________________________                 наименование)</t>
  </si>
  <si>
    <t xml:space="preserve">        (место нахождения)                                    ___________________________</t>
  </si>
  <si>
    <t>ИНН/КПП ______________________                 (номер записи в Едином</t>
  </si>
  <si>
    <t>________________________________                государственном реестре</t>
  </si>
  <si>
    <t>р/с _____________________________                юридических лиц</t>
  </si>
  <si>
    <t>к/с _____________________________                ИНН _____________________</t>
  </si>
  <si>
    <t>________________________________                __________________________</t>
  </si>
  <si>
    <t>(должность, фамилия, имя, отчество                   (должность, фамилия, имя,</t>
  </si>
  <si>
    <t xml:space="preserve">   лица, действующего от имени                       отчество лица, действующего от</t>
  </si>
  <si>
    <t xml:space="preserve">      сетевой организации)                                  ____________________________</t>
  </si>
  <si>
    <t xml:space="preserve">                                                                              имени юридического лица)</t>
  </si>
  <si>
    <t xml:space="preserve">                       ___________                                ____________________________</t>
  </si>
  <si>
    <t xml:space="preserve">                        (подпись)                                           (место нахождения)</t>
  </si>
  <si>
    <t xml:space="preserve">                                                                             ____________________________</t>
  </si>
  <si>
    <t>М.П.                                                                           (для индивидуальных</t>
  </si>
  <si>
    <t xml:space="preserve">                                                                          предпринимателей - фамилия, имя</t>
  </si>
  <si>
    <t xml:space="preserve">                                                                                              отчество)</t>
  </si>
  <si>
    <t xml:space="preserve">                                                                              ___________________________</t>
  </si>
  <si>
    <t xml:space="preserve">                                                                              (номер записи в Едином</t>
  </si>
  <si>
    <t xml:space="preserve">                                                                               государственном реестре</t>
  </si>
  <si>
    <t xml:space="preserve">                                                                    индивидуальных предпринимателей и</t>
  </si>
  <si>
    <t xml:space="preserve">                                                                              дата ее внесения в реестр)</t>
  </si>
  <si>
    <t xml:space="preserve">                                                                               ___________________________</t>
  </si>
  <si>
    <t xml:space="preserve">                                                                         (серия, номер, дата и место выдачи</t>
  </si>
  <si>
    <t xml:space="preserve">                                                                              паспорта или иного документа,</t>
  </si>
  <si>
    <t xml:space="preserve">                                                                                удостоверяющего личность в</t>
  </si>
  <si>
    <t xml:space="preserve">                                                                          соответствии с законодательством</t>
  </si>
  <si>
    <t xml:space="preserve">                                                                                Российской Федерации)</t>
  </si>
  <si>
    <t xml:space="preserve">                                                                             ИНН _______________________</t>
  </si>
  <si>
    <t xml:space="preserve">                                                                            ____________________________</t>
  </si>
  <si>
    <t xml:space="preserve">                                                                                  (место жительства)</t>
  </si>
  <si>
    <t xml:space="preserve">                                                                                                              ___________</t>
  </si>
  <si>
    <t xml:space="preserve">                                                                                                                (подпись)</t>
  </si>
  <si>
    <t xml:space="preserve">                                                                                             М.П.</t>
  </si>
  <si>
    <t>&lt;1&gt; Подлежит указанию, если энергопринимающее устройство заявителя ранее в надлежащем порядке было технологически присоединено и заявитель имеет документы, подтверждающие указанное технологическое присоединение и наличие ранее присоединенной в данной точке присоединения мощности.</t>
  </si>
  <si>
    <t>&lt;2&gt; Срок действия технических условий не может составлять более</t>
  </si>
  <si>
    <t>6 месяцев.</t>
  </si>
  <si>
    <t>&lt;3&gt; Срок осуществления мероприятий по технологическому присоединению составляет:</t>
  </si>
  <si>
    <t>-15 рабочих дней (если в заявке не указан более продолжительный срок) в случае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t>
  </si>
  <si>
    <t>&lt;4&gt; Такой порядок разграничения балансовой и эксплуатационной ответственности устанавливается, если иное не определено соглашением между сетевой организацией и заявителем, заключенным на основании его обращения в сетевую организацию.</t>
  </si>
  <si>
    <t xml:space="preserve">к электрическим сетям </t>
  </si>
  <si>
    <t>ДОГОВОР</t>
  </si>
  <si>
    <t xml:space="preserve">либо фамилия, имя, отчество индивидуального предпринимателя, номер записи в Едином государственном реестре индивидуальных предпринимателей и дата ее внесения в реестр) </t>
  </si>
  <si>
    <t>именуемый(ая, ое) в дальнейшем Заявителем, с другой стороны, вместе именуемые Сторонами, заключили настоящий договор о нижеследующем:</t>
  </si>
  <si>
    <t>на технологическое присоединение к электрическим сетям</t>
  </si>
  <si>
    <t>6. Максимальная мощность энергопринимающего устройства _______ кВт,</t>
  </si>
  <si>
    <t>Заявитель:</t>
  </si>
  <si>
    <t>__________________________________</t>
  </si>
  <si>
    <t>________________________________________</t>
  </si>
  <si>
    <t>(Ф. И. О.)</t>
  </si>
  <si>
    <t>(должность)</t>
  </si>
  <si>
    <t>«__»______________20__г.</t>
  </si>
  <si>
    <t>______________________</t>
  </si>
  <si>
    <t>Контактный телефон:________________________</t>
  </si>
  <si>
    <t>Место нахождения</t>
  </si>
  <si>
    <t>1.1.</t>
  </si>
  <si>
    <t>1.2.</t>
  </si>
  <si>
    <t>уровень напряжения  ____ кВ</t>
  </si>
  <si>
    <t>ЗАЯВКА  № ___________</t>
  </si>
  <si>
    <t xml:space="preserve">                                                                                                                                                                                                                            (подпись)</t>
  </si>
  <si>
    <t>10. Поэтапное распределение мощности, сроков вода и сведения о категории надежности электроснабжения при вводе энергопринимающих устройств по этапам и очередям:________________________________________________________________________________________________________________________________________________________________</t>
  </si>
  <si>
    <t>1. План расположения энергопринимающих устройств, которые необходимо присоединить к сетям сетевой организации;</t>
  </si>
  <si>
    <t>2. Однолинейная схема электрических сетей заявителя, присоединяемых к электрическим сетям сетевой организации, номинальный класс напряжения которых составляет 35 кВ и выше, с указанием возможности резервирования от собственных источников энергоснабжения (включая резервирование для собственных нужд) и возможности переключения нагрузок (генерации) по внутренним сетям заявителя;</t>
  </si>
  <si>
    <t>3. Перечень и мощность энергопринимающих устройств, которые могут быть присоединены к устройствам противоаварийной автоматики;</t>
  </si>
  <si>
    <t>4. Копия документа, подтверждающего право собсвенности или иное предусмотренное законом основание на объект капитального строительства и (или) земельный участок, на котором расположены (будут располагаться) объекты заявителя, либо право собственности или иное предусмотренное законом основание на энергопринимающие устройства;</t>
  </si>
  <si>
    <t>5. Доверенность или иные документы, подтверждающие полномочия представителя заявителя, подающего и получающего документы, в случае если заявка подается в сетевую организацию представителем заявителя;</t>
  </si>
  <si>
    <t>1. Полное наименование организации (Ф.И.О. заявителя) направившего заявку: _______________________________________________________________________________________________________________________________________________________________________________________________________</t>
  </si>
  <si>
    <t>2. Номер записи в Едином государственном реестре  (Основной Государственный Регистрационный Номер для юр. лиц и ИП): _____________________________________________________________________</t>
  </si>
  <si>
    <t>3. Фактический адрес организации (заявителя) с индексом: __________________________________________________________________________________________________________________________________________________________________________________________</t>
  </si>
  <si>
    <t>4. Наименование присоединяемого объекта: __________________________________________________________________________________________________________________________________________________________________________________________</t>
  </si>
  <si>
    <t>5. Фактический адрес присоединяемого объекта: __________________________________________________________________________________________________________________________________________________________________________________________</t>
  </si>
  <si>
    <t>7.Количество точек присоединения с указанием технических параметров элементов энергопрининимающих устройств:____________________________________________________________ ____________________________________________________________________________________________</t>
  </si>
  <si>
    <t>об осуществлении технологического присоединения</t>
  </si>
  <si>
    <t>8. Характер нагрузки потребителя электрической энергии (вид производственной деятельности):___________________________________________________________________________________________________________________________________________________________________________</t>
  </si>
  <si>
    <t>9. Сроки проектирования и поэтапного внедрения в эксплуатацию энергопринимающих устройств (в том числе по этапам и очередям): __________________________________________________________________________________________________________________________________________________________________________________________</t>
  </si>
  <si>
    <t>К заявке прилагаются следующие документы:</t>
  </si>
  <si>
    <t>Сетевая организация:                                           Заявитель:</t>
  </si>
  <si>
    <t>тыс. руб.</t>
  </si>
  <si>
    <t>1.4.</t>
  </si>
  <si>
    <t>2.1.</t>
  </si>
  <si>
    <t>%</t>
  </si>
  <si>
    <t>Справочно:</t>
  </si>
  <si>
    <t>О затратах на оплату потерь</t>
  </si>
  <si>
    <t>О балансе  электрической энергии и мощности</t>
  </si>
  <si>
    <t>Об уровне нормативных потерь</t>
  </si>
  <si>
    <t>О перечне мероприятий по снижению размеров потерь</t>
  </si>
  <si>
    <t>О размере фактических потерь</t>
  </si>
  <si>
    <t>СН2</t>
  </si>
  <si>
    <t>НН</t>
  </si>
  <si>
    <t>Уровни напряжения</t>
  </si>
  <si>
    <t>Информация</t>
  </si>
  <si>
    <t>О техническом состоянии сетей</t>
  </si>
  <si>
    <t>Подано заявок и объем мощности, необходимый для их удовлетворения</t>
  </si>
  <si>
    <t>Заключено договоров  на осуществление технологического присоединения к электрическим сетям, содержащих сведения об объеме присоединяемой мощности, сроках и плате по каждому договору</t>
  </si>
  <si>
    <t>Аннулированных заявок на технологическое присоединение</t>
  </si>
  <si>
    <t>Выполненных присоединений и присоединенной мощности</t>
  </si>
  <si>
    <t>О вводе в ремонт и выводе их ремонта электросетевых объектов с указанием сроков (сводная информация)</t>
  </si>
  <si>
    <t>Об объеме недопоставленной в результате аварийных отключений электрической энергии (тыс. кВтч)</t>
  </si>
  <si>
    <t>О закупке электрической энергии для компенсации потерь и ее стоимости (тыс. руб.)</t>
  </si>
  <si>
    <t>О сводных данных об аварийном отключении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отключения и включения в работу, причин аварии (по итогам расследования в установленном порядке и мероприятий по их устранению</t>
  </si>
  <si>
    <t>Отпуск электроэнергии в сеть (тыс. кВтч)</t>
  </si>
  <si>
    <t>Отпуск электроэнергии из сети (тыс. кВтч)</t>
  </si>
  <si>
    <t>Объем переданной электрической энергии (тыс. кВтч)</t>
  </si>
  <si>
    <t>О потерях  электроэнергии в сетях сетевой организации (тыс. кВтч)</t>
  </si>
  <si>
    <t>Затраты на покупку потерь (тыс. руб.)</t>
  </si>
  <si>
    <t>О перечне зон деятельности сетевой организации, определяемых в соответствии с границами балансовой принадлежности электросетевого хозяйства, находящегося в собственности  сетевой организации или другом законном основании</t>
  </si>
  <si>
    <t>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</si>
  <si>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О корпоративных правилах осуществления закупок</t>
  </si>
  <si>
    <t>О проведении закупок товаров, необходимых для производства регулируемых услуг, с указанием наименования товаров и предполагаемых объемов закупок</t>
  </si>
  <si>
    <t>1. Нормативные правовые акты, регламентирующие порядок технологического присоединения к электрическим сетям</t>
  </si>
  <si>
    <t>Процедура технологического присоединения энергопринимающих устройств (энергетических установок) юридических и физических лиц к электрическим сетям регламентируется следующими нормативными правовыми актами:</t>
  </si>
  <si>
    <t>Федеральным законом от №  35-ФЗ «Об электроэнергетике»</t>
  </si>
  <si>
    <t>Правилами технологического присоединения энергопринимающих устройств (энергетических установок) юридических и физических лиц к электрическим сетям, утвержденными постановлением Правительства Российской Федерации от 27.12.2004 №  861 (далее — Правила технологического присоединения)</t>
  </si>
  <si>
    <t>Основами ценообразования в отношении электрической и тепловой энергии в Российской Федерации, утвержденными постановлением Правительства Российской Федерации от 26.02.2004 №  109 (далее — Основы ценообразования)</t>
  </si>
  <si>
    <t>Методическими указаниями по определению размера платы за технологическое присоединение к электрическим сетям, утвержденными приказом Федеральной службы по тарифам Российской Федерации от 23.10.2007 №  277-э/7</t>
  </si>
  <si>
    <t>Стандартами раскрытия информации субъектами оптового и розничных рынков электрической энергии, утвержденными постановлением Правительства Российской Федерации от 21.01.2004 №  24.</t>
  </si>
  <si>
    <t>1. подача заявки на технологическое присоединение;</t>
  </si>
  <si>
    <t>2. заключение договора на технологическое присоединение;</t>
  </si>
  <si>
    <t>3. выполнение сторонами договора мероприятий, предусмотренных договором;</t>
  </si>
  <si>
    <t>4. получение разрешения Ростехнадзора на допуск в эксплуатацию объектов заявителя;</t>
  </si>
  <si>
    <t>В случае отсутствия технической возможности:</t>
  </si>
  <si>
    <t>в отношении объектов юридических лиц или индивидуальных предпринимателей мощностью до 100 кВт включительно, а также объектов физических лиц мощностью до 15 кВт включительно (для бытовых нужд) сетевая организация обязана выполнить мероприятия по технологическому присоединению в общем порядке, как и при наличии технической возможности;</t>
  </si>
  <si>
    <t>в отношении иных объектов сетевая организация обязана в 30-дневный срок после получения заявки обратиться в уполномоченный орган исполнительной власти в области государственного регулирования тарифов (далее — регулирующий орган) для расчета платы за технологическое присоединение по индивидуальному проекту.</t>
  </si>
  <si>
    <t>Если заявитель выразит согласие осуществить расчеты за технологическое присоединение по индивидуальному проекту в размере, определенном регулирующим органом, сетевая организация не вправе отказать в заключении договора. Сетевая организация вправе отказать в заключении договора при отсутствии технической возможности если заявитель не согласен на технологическое присоединение по размеру платы, определенному регулирующим органом.</t>
  </si>
  <si>
    <t>15 рабочих дней (если в заявке не указан более продолжительный срок) — для заявителей по временному (на срок не более 6 месяцев) технологическому присоединению, в случае если расстояние от энергопринимающего устройства заявителя до существующих электрических сетей необходимого класса напряжения составляет не более 300 метров;</t>
  </si>
  <si>
    <t>6 месяцев – для юридических лиц, присоединяемая мощность которых не превышает 100 кВт и физических лиц, в случае технологического присоединения к электрическим сетям классом напряжения до 20 кВ включительно, если расстояние от существующих электрических сетей необходимого класса напряжения до границ участка заявителя, на котором расположены присоединяемые энергопринимающие устройства, составляет не более 300 метров в городах и поселках городского типа и не более 500 метров в сельской местности;</t>
  </si>
  <si>
    <t>1 года — для заявителей, суммарная присоединенная мощность энергопринимающих устройств которых не превышает 750 кВА, если более короткие сроки не предусмотрены соответствующей инвестиционной программой или соглашением сторон;</t>
  </si>
  <si>
    <t>2 лет — для заявителей, суммарная присоединенная мощность энергопринимающих устройств которых превышает 750 кВА, если иные сроки (но не более 4 лет) не предусмотрены соответствующей инвестиционной программой или соглашением сторон.</t>
  </si>
  <si>
    <t>плата за технологическое присоединение взимается однократно;</t>
  </si>
  <si>
    <t>при изменении формы собственности или собственника (заявителя или сетевой организации) не требуется осуществления новой процедуры технологического присоединения;</t>
  </si>
  <si>
    <t>изменение формы собственности или собственника (заявителя или сетевой организации) не влечет за собой повторную оплату за технологическое присоединение.</t>
  </si>
  <si>
    <t>Под расстоянием от границ участка заявителя до объектов электросетевого хозяйства сетевой организации понимается минимальное расстояние, измеряемое по прямой линии от границы участка (нахождения присоединяемых энергопринимающих устройств) заявителя до ближайшего объекта электрической сети (опора линий электропередачи, кабельная линия, распределительное устройство, подстанция), имеющего класс напряжения, указанный в заявке, существующего или планируемого к вводу в эксплуатацию в соответствии с инвестиционной программой сетевой организации, утвержденной в установленном порядке, и в сроки, установленные для технологического присоединения (см. пункт 3.5).</t>
  </si>
  <si>
    <t>Если на расстоянии менее 300 метров от границ участка заявителя находятся объекты электросетевого хозяйства нескольких сетевых организаций, заявитель вправе направить заявку в любую из них. Это правило не распространяется на заявителей, имеющих намерение осуществить технологическое присоединение энергопринимающих устройств по индивидуальному проекту.</t>
  </si>
  <si>
    <t>Если на расстоянии менее 300 метров от границ участка заявителя находится только одна сетевая организация, заявитель направляет заявку именно в эту сетевую организацию.</t>
  </si>
  <si>
    <t>Если все объекты электросетевого хозяйства всех сетевых организаций находятся на удалении 300 и более метров от границ участка, заявитель должен направить заявку на заключение договора в сетевую организацию, объекты электросетевого хозяйства которой расположены на наименьшем расстоянии от границ участка заявителя.</t>
  </si>
  <si>
    <t>По окончании процедуры технологического присоединения и исполнению мероприятий по технологическому присоединению сетевая организация и потребитель (заявитель) составляют и подписывают:</t>
  </si>
  <si>
    <t>акт разграничения балансовой принадлежности электрических сетей;</t>
  </si>
  <si>
    <t>акт разграничения эксплуатационной ответственности сторон;</t>
  </si>
  <si>
    <t>акт об осуществлении технологического присоединения.</t>
  </si>
  <si>
    <t>_______________________________________________________________________________________________________________________________________,</t>
  </si>
  <si>
    <t>именуемая(ый) в дальнейшем сетевой организацией, в лице ____________________________________________________________________________________</t>
  </si>
  <si>
    <t>действующего на основании _______________________________________________________________________________________________________________,</t>
  </si>
  <si>
    <t xml:space="preserve">                    (должность, фамилия, имя, отчество)</t>
  </si>
  <si>
    <t>с одной стороны, и ________________________________________________________________________________________________________________________</t>
  </si>
  <si>
    <t>_________________________________________________________________________________________________________________________________________</t>
  </si>
  <si>
    <t>_________________________________________________________________________________________________________</t>
  </si>
  <si>
    <t>__________________________________________________________________________________________________________________________________________</t>
  </si>
  <si>
    <t>_________________________________________________________________________________________________________________________________________,</t>
  </si>
  <si>
    <t>присоединение) ___________________________________________________________________________________________________________________________</t>
  </si>
  <si>
    <t>2. Технологическое присоединение необходимо для электроснабжения ____________________________________________________________________________</t>
  </si>
  <si>
    <t>расположенных (которые будут располагаться) _________________________________________________________________________________________________</t>
  </si>
  <si>
    <t>_________________________________________________________________________________________________________________________________________.</t>
  </si>
  <si>
    <t>соответствии с решением ___________________________________________________________________________________________________________________</t>
  </si>
  <si>
    <t xml:space="preserve">               (указываются порядок и сроки</t>
  </si>
  <si>
    <t xml:space="preserve">    11. Внесение платы за технологическое присоединение осуществляется заявителем в следующем порядке: _____________________________________________</t>
  </si>
  <si>
    <t>2. Общие положения относительно процесса технологического присоединения к электросетям</t>
  </si>
  <si>
    <t>2.1. Процедура технологического присоединения выполняется при присоединении впервые вводимых в эксплуатацию, ранее присоединенных реконструируемых энергопринимающих устройств, присоединенная мощность которых увеличивается, а также в случаях, при которых в отношении ранее присоединенных энергопринимающих устройств изменяются категория надежности электроснабжения, точки присоединения, виды производственной деятельности, не влекущие пересмотр величины присоединенной мощности, но изменяющие схему внешнего электроснабжения таких энергопринимающих устройств.</t>
  </si>
  <si>
    <t>2.2. Технологическое присоединение осуществляется на возмездной основе на основании договора, заключаемого между сетевой организацией и юридическим или физическим лицом.</t>
  </si>
  <si>
    <t>2.3. Технологическое присоединение представляет собой комплексную процедуру, этапами которой являются:</t>
  </si>
  <si>
    <t>2.4. Сроки осуществления технологического присоединения не могут превышать:</t>
  </si>
  <si>
    <t>2.5. Процедура технологического присоединения носит однократный характер:</t>
  </si>
  <si>
    <t>3. Подача заявки на технологическое присоединение к электрическим сетям</t>
  </si>
  <si>
    <t>3.1. При решении вопроса о том, в какую сетевую организацию подать заявку на технологическое присоединение, следует обратить внимание на расстояние от границ участка заявителя до близлежащих объектов электросетевого хозяйства сетевой организации.</t>
  </si>
  <si>
    <t>3.2. Заявка направляется заявителем в сетевую организацию в 2 экземплярах письмом с описью вложения. Заявитель вправе представить заявку через уполномоченного представителя, а сетевая организация обязана принять такую заявку.</t>
  </si>
  <si>
    <t>4. Финализация процесса технологического присоединения к электрическим сетям</t>
  </si>
  <si>
    <t>Заявленная мощность</t>
  </si>
  <si>
    <t>МВт</t>
  </si>
  <si>
    <t>Инвестиционных программ (проектов инвестиционных программ) нет</t>
  </si>
  <si>
    <t>1.</t>
  </si>
  <si>
    <t>3.</t>
  </si>
  <si>
    <t>4.</t>
  </si>
  <si>
    <t>5.</t>
  </si>
  <si>
    <t>2.</t>
  </si>
  <si>
    <t xml:space="preserve">      о размере цен (тарифов), долгосрочных параметров регулирования</t>
  </si>
  <si>
    <t>к предложению о размере цен</t>
  </si>
  <si>
    <t>(тарифов), долгосрочных</t>
  </si>
  <si>
    <t>параметров регулирования</t>
  </si>
  <si>
    <t>Раздел 1. Информация об организации</t>
  </si>
  <si>
    <t>Полное наименование</t>
  </si>
  <si>
    <t>Сокращенное наименование</t>
  </si>
  <si>
    <t>Фактический адрес</t>
  </si>
  <si>
    <t>ИНН</t>
  </si>
  <si>
    <t>КПП</t>
  </si>
  <si>
    <t>Ф.И.О. руководителя</t>
  </si>
  <si>
    <t>Адрес электронной почты</t>
  </si>
  <si>
    <t>Контактный телефон</t>
  </si>
  <si>
    <t>Факс</t>
  </si>
  <si>
    <t>Раздел 2. Основные показатели деятельности организаций,</t>
  </si>
  <si>
    <t>относящихся к субъектам естественных монополий электрической энергии (мощности)</t>
  </si>
  <si>
    <t>N п/п</t>
  </si>
  <si>
    <t>Наименование показателей</t>
  </si>
  <si>
    <t>Единица измерения</t>
  </si>
  <si>
    <t>Фактические показатели за год, предшествующий базовому периоду</t>
  </si>
  <si>
    <t>Показатели, утвержденные на базовый период &lt;1&gt;</t>
  </si>
  <si>
    <t>Предложения на расчетный период регулирования</t>
  </si>
  <si>
    <t>Показатели эффективности деятельности организации</t>
  </si>
  <si>
    <t>Выручка</t>
  </si>
  <si>
    <t>тыс. рублей</t>
  </si>
  <si>
    <t>Прибыль (убыток) от продаж</t>
  </si>
  <si>
    <t>1.3.</t>
  </si>
  <si>
    <t>EBITDA (прибыль до процентов, налогов и амортизации)</t>
  </si>
  <si>
    <t>Чистая прибыль (убыток)</t>
  </si>
  <si>
    <t>Показатели рентабельности организации</t>
  </si>
  <si>
    <t>Рентабельность продаж (величина прибыли от продаж в каждом рубле выручки). Нормальное значение для данной отрасли от 9 процентов и более</t>
  </si>
  <si>
    <t>процент</t>
  </si>
  <si>
    <t>Показатели регулируемых видов деятельности организации</t>
  </si>
  <si>
    <t>3.1.</t>
  </si>
  <si>
    <t>3.2.</t>
  </si>
  <si>
    <t>Объем полезного отпуска электроэнергии - всего</t>
  </si>
  <si>
    <t>тыс. кВт·ч</t>
  </si>
  <si>
    <t>3.3.</t>
  </si>
  <si>
    <t>Объем полезного отпуска электроэнергии населению и приравненным к нему категориям потребителей</t>
  </si>
  <si>
    <t>3.4.</t>
  </si>
  <si>
    <t>Норматив потерь электрической энергии (с указанием реквизитов приказа Минэнерго России, которым утверждены нормативы)</t>
  </si>
  <si>
    <t>3.5.</t>
  </si>
  <si>
    <t>Реквизиты программы энергоэффективности (кем утверждена, дата утверждения, номер приказа)</t>
  </si>
  <si>
    <t>Необходимая валовая выручка по регулируемым видам деятельности организации - всего</t>
  </si>
  <si>
    <t>4.1.</t>
  </si>
  <si>
    <t>Подконтрольные расходы - всего</t>
  </si>
  <si>
    <t>в том числе:</t>
  </si>
  <si>
    <t>оплата труда</t>
  </si>
  <si>
    <t>ремонт основных фондов</t>
  </si>
  <si>
    <t>материальные затраты</t>
  </si>
  <si>
    <t>4.2.</t>
  </si>
  <si>
    <t>Неподконтрольные расходы - всего</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</si>
  <si>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</si>
  <si>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</si>
  <si>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</si>
  <si>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</si>
  <si>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</si>
  <si>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</si>
  <si>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Объем условных единиц</t>
  </si>
  <si>
    <t>у.е.</t>
  </si>
  <si>
    <t>Операционные расходы на условную единицу</t>
  </si>
  <si>
    <t>тыс. рублей (у.е.)</t>
  </si>
  <si>
    <t>Показатели численности персонала и фонда оплаты труда по регулируемым видам деятельности</t>
  </si>
  <si>
    <t>5.1.</t>
  </si>
  <si>
    <t>Среднесписочная численность персонала</t>
  </si>
  <si>
    <t>человек</t>
  </si>
  <si>
    <t>5.2.</t>
  </si>
  <si>
    <t>Среднемесячная заработная плата на одного работника</t>
  </si>
  <si>
    <t>тыс. рублей на человека</t>
  </si>
  <si>
    <t>5.3.</t>
  </si>
  <si>
    <t>Реквизиты отраслевого тарифного соглашения (дата утверждения, срок действия)</t>
  </si>
  <si>
    <t>Уставный капитал (складочный капитал, уставный фонд, вклады товарищей)</t>
  </si>
  <si>
    <t>Анализ финансовой устойчивости по величине излишка (недостатка) собственных оборотных средств</t>
  </si>
  <si>
    <t>--------------------------------</t>
  </si>
  <si>
    <t>&lt;1&gt; Базовый период - год, предшествующий расчетному периоду регулирования.</t>
  </si>
  <si>
    <t>Раздел 3. Цены (тарифы) по регулируемым видам деятельности организации</t>
  </si>
  <si>
    <t>Единица изменения</t>
  </si>
  <si>
    <t>Показатели, утвержденные на базовый период &lt;*&gt;</t>
  </si>
  <si>
    <t>1-е полугодие</t>
  </si>
  <si>
    <t>2-е полугодие</t>
  </si>
  <si>
    <t>Для организаций, относящихся к субъектам естественных монополий</t>
  </si>
  <si>
    <t>услуги по передаче электрической энергии (мощности)</t>
  </si>
  <si>
    <t>двухставочный тариф</t>
  </si>
  <si>
    <t>ставка на содержание сетей</t>
  </si>
  <si>
    <t>ставка на оплату технологического расхода (потерь)</t>
  </si>
  <si>
    <t>руб./МВт·ч</t>
  </si>
  <si>
    <t>одноставочный тариф</t>
  </si>
  <si>
    <t>&lt;*&gt; Базовый период - год, предшествующий расчетному периоду регулирования.</t>
  </si>
  <si>
    <t>-</t>
  </si>
  <si>
    <t>приказ</t>
  </si>
  <si>
    <t>на оказание услуг по передаче электрической энергии сетевыми</t>
  </si>
  <si>
    <t>№ п/п</t>
  </si>
  <si>
    <t>Показатель</t>
  </si>
  <si>
    <t>план *</t>
  </si>
  <si>
    <t>I</t>
  </si>
  <si>
    <t>Структура затрат</t>
  </si>
  <si>
    <t>х</t>
  </si>
  <si>
    <t>Необходимая валовая выручка на содержание</t>
  </si>
  <si>
    <t>Подконтрольные расходы, всего</t>
  </si>
  <si>
    <t>Материальные расходы, всего</t>
  </si>
  <si>
    <t>1.1.1.1</t>
  </si>
  <si>
    <t>1.1.1.2</t>
  </si>
  <si>
    <t>на ремонт</t>
  </si>
  <si>
    <t>1.1.1.3</t>
  </si>
  <si>
    <t>1.1.1.3.1</t>
  </si>
  <si>
    <t>в том числе на ремонт</t>
  </si>
  <si>
    <t>Фонд оплаты труда</t>
  </si>
  <si>
    <t>1.1.2.1</t>
  </si>
  <si>
    <t>Прочие подконтрольные расходы (с расшифровкой)</t>
  </si>
  <si>
    <t>1.1.3.1</t>
  </si>
  <si>
    <t>1.1.3.2</t>
  </si>
  <si>
    <t>1.1.3.3</t>
  </si>
  <si>
    <t>Расходы на обслуживание операционных заемных средств в составе подконтрольных расходов</t>
  </si>
  <si>
    <t>Расходы из прибыли в составе подконтрольных расходов</t>
  </si>
  <si>
    <t>Неподконтрольные расходы, включенные в НВВ, всего</t>
  </si>
  <si>
    <t>Расходы на оплату технологического присоединения к сетям смежной сетевой организации</t>
  </si>
  <si>
    <t>Плата за аренду имущества</t>
  </si>
  <si>
    <t>отчисления на социальные нужды</t>
  </si>
  <si>
    <t>амортизация</t>
  </si>
  <si>
    <t>прибыль на капитальные вложения</t>
  </si>
  <si>
    <t>налог на прибыль</t>
  </si>
  <si>
    <t>прочие налоги</t>
  </si>
  <si>
    <t>Расходы сетевой организации, связанные с осуществлением технологического присоединения к электрическим сетям, не включенные в плату за технологическое присоединение</t>
  </si>
  <si>
    <t>1.2.10.1</t>
  </si>
  <si>
    <t>ед.</t>
  </si>
  <si>
    <t>Средства, подлежащие дополнительному учету по результатам вступивших в законную силу решений суда, решений ФСТ России, принятых по итогам рассмотрения разногласий или досудебного урегулирования споров, решения ФСТ России об отмене решения регулирующего органа, принятого им с превышением полномочий (предписания)</t>
  </si>
  <si>
    <t>прочие неподконтрольные расходы (с расшифровкой)</t>
  </si>
  <si>
    <t>недополученный по независящим причинам доход (+)/избыток средств, полученный в предыдущем периоде регулирования (-)</t>
  </si>
  <si>
    <t>II</t>
  </si>
  <si>
    <t>III</t>
  </si>
  <si>
    <t>Необходимая валовая выручка на оплату технологического расхода (потерь) электроэнергии</t>
  </si>
  <si>
    <t>IV</t>
  </si>
  <si>
    <t>общее количество точек подключения на конец года</t>
  </si>
  <si>
    <t>шт.</t>
  </si>
  <si>
    <t>Трансформаторная мощность подстанций, всего</t>
  </si>
  <si>
    <t>МВа</t>
  </si>
  <si>
    <t>Количество условных единиц по линиям электропередач, всего</t>
  </si>
  <si>
    <t>Количество условных единиц по подстанциям, всего</t>
  </si>
  <si>
    <t>Длина линий электропередач, всего</t>
  </si>
  <si>
    <t>км</t>
  </si>
  <si>
    <t>Доля кабельных линий электропередач</t>
  </si>
  <si>
    <t>Ввод в эксплуатацию новых объектов электросетевого комплекса на конец года</t>
  </si>
  <si>
    <t>в том числе за счет платы за технологическое присоединение</t>
  </si>
  <si>
    <t>1.1</t>
  </si>
  <si>
    <t>1.1.1</t>
  </si>
  <si>
    <t>1.1.2</t>
  </si>
  <si>
    <t>1.1.3</t>
  </si>
  <si>
    <t>в том числе прибыль на социальное развитие (включая социальные выплаты)</t>
  </si>
  <si>
    <t>в том числе транспортные услуги</t>
  </si>
  <si>
    <t>1.1.4</t>
  </si>
  <si>
    <t>1.1.5</t>
  </si>
  <si>
    <t>1.2</t>
  </si>
  <si>
    <t>1.2.1</t>
  </si>
  <si>
    <t>1.2.2</t>
  </si>
  <si>
    <t>1.2.3</t>
  </si>
  <si>
    <t>1.2.4</t>
  </si>
  <si>
    <t>1.2.5</t>
  </si>
  <si>
    <t>1.2.6</t>
  </si>
  <si>
    <t>1.2.7</t>
  </si>
  <si>
    <t>1.2.8</t>
  </si>
  <si>
    <t>1.2.9</t>
  </si>
  <si>
    <t>1.2.10</t>
  </si>
  <si>
    <t>расходы на возврат и обслуживание долгосрочных заемных средств, направляемых на финансирование капитальных вложений</t>
  </si>
  <si>
    <t>1.2.11</t>
  </si>
  <si>
    <t>1.2.12</t>
  </si>
  <si>
    <t>2015 год</t>
  </si>
  <si>
    <t>в том числе на работы и услуги производственного характера (в том числе услуги сторонних организаций по содержанию сетей и распределительных устройств)</t>
  </si>
  <si>
    <t>Договоров с производителем электрической энергии (мощности) нет.</t>
  </si>
  <si>
    <t>Наименование показателя</t>
  </si>
  <si>
    <t>Значение показателя на:</t>
  </si>
  <si>
    <t>Предлагаемые плановые значения параметров (критериев), характеризующих индикаторы качества**</t>
  </si>
  <si>
    <t>1.2. а)</t>
  </si>
  <si>
    <t>1.2. б)</t>
  </si>
  <si>
    <t>1.2. в)</t>
  </si>
  <si>
    <t>1.2. г)</t>
  </si>
  <si>
    <t>2.2.</t>
  </si>
  <si>
    <t>2.3.</t>
  </si>
  <si>
    <t>6.1.</t>
  </si>
  <si>
    <t>6.2.</t>
  </si>
  <si>
    <t>2.4.</t>
  </si>
  <si>
    <t>2.5.</t>
  </si>
  <si>
    <t>2.6.</t>
  </si>
  <si>
    <t>3.2. а)</t>
  </si>
  <si>
    <t>3.2. б)</t>
  </si>
  <si>
    <t>3.2. в)</t>
  </si>
  <si>
    <t>Предлагаемое плановое значение показателя уровня качества оказываемых услуг территориальной сетевой организации</t>
  </si>
  <si>
    <t>* Количество заполняемых столбцов должно соответствовать количеству расчетных периодов регулирования в пределах одного долгосрочного периода регулирования с указанием года отчетного расчетного периода регулирования.</t>
  </si>
  <si>
    <t>** Нумерация пунктов показателей параметров, характеризующих индикаторы качества, приведена в соответствии с формами 2.1. - 2.3. настоящего Приложения.</t>
  </si>
  <si>
    <t>в том числе прочие расходы (с расшифровкой)****</t>
  </si>
  <si>
    <t>Открытое акционерное общество "Павловск Неруд"</t>
  </si>
  <si>
    <t>Приложение N 1</t>
  </si>
  <si>
    <t>ОАО "Павловск Неруд"</t>
  </si>
  <si>
    <t>396446, Воронежская область, село Елизаветовка</t>
  </si>
  <si>
    <t>396420, Воронежская область, г.Павловск , а/я 18</t>
  </si>
  <si>
    <t>Акинин Александр  Геннадиевич</t>
  </si>
  <si>
    <t>mail@pvnr.ru</t>
  </si>
  <si>
    <t>(47362) 92-000</t>
  </si>
  <si>
    <t>(47362) 92-001</t>
  </si>
  <si>
    <t>ПРЕДЛОЖЕНИЕ</t>
  </si>
  <si>
    <t>Приложение N 2</t>
  </si>
  <si>
    <t>Приложение N 3</t>
  </si>
  <si>
    <t>Форма раскрытия информации о структуре и объемах затрат</t>
  </si>
  <si>
    <t>организациями, регулирование деятельности которых осуществляется</t>
  </si>
  <si>
    <t>методом долгосрочной индексации необходимой валовой выручки</t>
  </si>
  <si>
    <t>Наименование организации:</t>
  </si>
  <si>
    <t>ИНН:</t>
  </si>
  <si>
    <t>3620013598</t>
  </si>
  <si>
    <t>КПП:</t>
  </si>
  <si>
    <t>362001001</t>
  </si>
  <si>
    <t>Долгосрочный период регулирования:</t>
  </si>
  <si>
    <t>2019</t>
  </si>
  <si>
    <t xml:space="preserve"> гг.</t>
  </si>
  <si>
    <t>Ед. изм.</t>
  </si>
  <si>
    <t>2016 год</t>
  </si>
  <si>
    <t>2017 год</t>
  </si>
  <si>
    <t>2018 год</t>
  </si>
  <si>
    <t>2019 год</t>
  </si>
  <si>
    <t>Примечание ***</t>
  </si>
  <si>
    <t>1</t>
  </si>
  <si>
    <t>в том числе на сырье, материалы, запасные части, инструмент, топливо</t>
  </si>
  <si>
    <t>Оплата услуг ОАО "ФСК ЕЭС"</t>
  </si>
  <si>
    <t>Справочно: "Количество льготных технологических присоединений"</t>
  </si>
  <si>
    <t>1.3</t>
  </si>
  <si>
    <t>Справочно: расходы на ремонт, всего (пункт 1.1.1.2 + пункт 1.1.2.1 + пункт 1.1.3.1)</t>
  </si>
  <si>
    <t>Справочно:
Объем технологических потерь</t>
  </si>
  <si>
    <t>МВт∙ч</t>
  </si>
  <si>
    <t>Справочно:
Цена покупки электрической энергии сетевой организацией в целях компенсации технологического расхода электрической энергии</t>
  </si>
  <si>
    <t>Натуральные (количественные) показатели, используемые при определении структуры и объемов затрат на оказание услуг по передаче электрической энергии сетевыми организациями</t>
  </si>
  <si>
    <t>2</t>
  </si>
  <si>
    <t>3</t>
  </si>
  <si>
    <t>4</t>
  </si>
  <si>
    <t>5</t>
  </si>
  <si>
    <t>6</t>
  </si>
  <si>
    <t>7</t>
  </si>
  <si>
    <t>7.1</t>
  </si>
  <si>
    <t>8</t>
  </si>
  <si>
    <t>норматив технологического расхода (потерь) электрической энергии, установленный Минэнерго России *****</t>
  </si>
  <si>
    <t>Примечание:</t>
  </si>
  <si>
    <t>в том числе трансформаторная мощность подстанций на ВН уровне напряжения</t>
  </si>
  <si>
    <t>в том числе трансформаторная мощность подстанций на СН уровне напряжения</t>
  </si>
  <si>
    <t>3.1</t>
  </si>
  <si>
    <t>в том числе количество условных единиц по линиям электропередач на СН уровне напряжения</t>
  </si>
  <si>
    <t>в том числе количество условных единиц по подстанциям на ВН уровне напряжения</t>
  </si>
  <si>
    <t>в том числе длина линий электропередач на СН 2 уровне напряжения</t>
  </si>
  <si>
    <t>Нормативы технологических потерь электрической энергии при ее передаче по электрическим сетям ОАО "Павловск Неруд" составили 0,85%. Отпуск электрическойэнеергии в сеть - 2944,981 тыс. кВтч.</t>
  </si>
  <si>
    <t>Открытое акционерное общество «Межрегиональная распределительная сетевая компания Центра» (филиал ОАО «МРСК Центра» -"Воронежэнерго"), именуемое в дальнейшем «Заказчик», в лице заместителя генерального директора - директора филиала "МРСК Центра"-"Воронежэнерго", Клейменова Ивана Петровича, действующего на основании доверенности от 29.05.2013 года (№ по реестру 2-5333),  с одной стороны и Открытое акционерное общество "Павловск Неруд" ( ОАО "Павловск Неруд"), именуемое  в дальнейшем «Исполнитель», в лице генерального директора Акинина Александра Геннадиевича, действующего на основании Устава, с другой стороны, а вместе именуемые "Стороны",  заключили договор оказания услуг по передаче электрической энергии № 3600/00565/14 от 09.01.2014 года.</t>
  </si>
  <si>
    <t>Договор действует с 1 января 2014 года  по 31 декабря 2014 года. Настоящий договор считается ежегодно продленным на один календарный год  на тех же услорвиях за исключением условий об объеме оказываемых услуг, если до окончания срока его действия ни одна из Сторон не заявит о его прекращении или изменении, либо о заключении нового договора.Если одной из Сторон до окончания срока действия настоящего Договора внесено предложениеоб изменении или заключении нового Договора, то отношения Сторон до заключения нового договора регулируется в соответствии с настоящим Договором.</t>
  </si>
  <si>
    <t>Лиц, намеревающихся перераспределить максимальную мощность принадлежащих им энергопринимающих устройств в пользу других лиц нет</t>
  </si>
  <si>
    <t>Закупки осуществляются в соответствии с Положением о закупках товаров (работ, услуг) для нужд ОАО "Павловск Неруд"</t>
  </si>
  <si>
    <t>И н</t>
  </si>
  <si>
    <t>И с</t>
  </si>
  <si>
    <t>Р с</t>
  </si>
  <si>
    <t>Годовая финансовая (бухгалтерская) отчетность</t>
  </si>
  <si>
    <t>Электрическую энергию для компенсации технологических потерь в сетях ОАО "Павловск Неруд" покупает" у АО "Энергетическая компания АтомСбыт" на основании договора электроснабженитя № 164 от 28.11.2013 года.</t>
  </si>
  <si>
    <t>к стандартам раскрытия информации субъектами оптового и розничных рынков электрической энергии</t>
  </si>
  <si>
    <t>на</t>
  </si>
  <si>
    <t>(наименование сетевой организации)</t>
  </si>
  <si>
    <t>Приложение № 3</t>
  </si>
  <si>
    <t>СТАНДАРТИЗИРОВАННЫЕ ТАРИФНЫЕ СТАВКИ</t>
  </si>
  <si>
    <t xml:space="preserve">для расчета платы за технологическое присоединение
к территориальным распределительным сетям на уровне
напряжения ниже 35 кВ и присоединяемой мощностью </t>
  </si>
  <si>
    <t xml:space="preserve">менее 8900 кВт </t>
  </si>
  <si>
    <t xml:space="preserve"> год</t>
  </si>
  <si>
    <t>Наименование стандартизированных 
тарифных ставок</t>
  </si>
  <si>
    <t>Стандартизированные тарифные ставки</t>
  </si>
  <si>
    <t>по постоянной схеме</t>
  </si>
  <si>
    <t>по 
временной схеме</t>
  </si>
  <si>
    <r>
      <t>С</t>
    </r>
    <r>
      <rPr>
        <vertAlign val="subscript"/>
        <sz val="12"/>
        <rFont val="Times New Roman"/>
        <family val="1"/>
        <charset val="204"/>
      </rPr>
      <t>1</t>
    </r>
  </si>
  <si>
    <t>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 объектов электросетевого хозяйства, принадлежащих сетевым организациям и иным лицам, по мероприятиям, указанным в пункте 16 методических указаний по определению размера платы за технологическое присоединение к электрическим сетям, утвержденных Федеральной службой по тарифам, за исключением подпунктов "б" и "в" пункта 16, в расчете на 1 кВт максимальной мощности</t>
  </si>
  <si>
    <t>рублей/кВт</t>
  </si>
  <si>
    <r>
      <t>С</t>
    </r>
    <r>
      <rPr>
        <vertAlign val="subscript"/>
        <sz val="12"/>
        <rFont val="Times New Roman"/>
        <family val="1"/>
        <charset val="204"/>
      </rPr>
      <t>1.1</t>
    </r>
  </si>
  <si>
    <t>Стандартизированная тарифная ставка на покрытие расходов на подготовку и выдачу сетевой организацией технических условий заявителю</t>
  </si>
  <si>
    <r>
      <t>С</t>
    </r>
    <r>
      <rPr>
        <vertAlign val="subscript"/>
        <sz val="12"/>
        <rFont val="Times New Roman"/>
        <family val="1"/>
        <charset val="204"/>
      </rPr>
      <t>1.2</t>
    </r>
  </si>
  <si>
    <t>Стандартизированная тарифная ставка на покрытие расходов на проверку сетевой организацией выполнения заявителем технических условий</t>
  </si>
  <si>
    <t>рублей/км</t>
  </si>
  <si>
    <r>
      <t>С</t>
    </r>
    <r>
      <rPr>
        <vertAlign val="subscript"/>
        <sz val="12"/>
        <rFont val="Times New Roman"/>
        <family val="1"/>
        <charset val="204"/>
      </rPr>
      <t>1.3</t>
    </r>
    <r>
      <rPr>
        <sz val="10"/>
        <rFont val="Arial Cyr"/>
        <charset val="204"/>
      </rPr>
      <t/>
    </r>
  </si>
  <si>
    <t>Стандартизированная тарифная ставка на покрытие расходов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t>
  </si>
  <si>
    <r>
      <t>С</t>
    </r>
    <r>
      <rPr>
        <vertAlign val="subscript"/>
        <sz val="12"/>
        <rFont val="Times New Roman"/>
        <family val="1"/>
        <charset val="204"/>
      </rPr>
      <t>1.4</t>
    </r>
    <r>
      <rPr>
        <sz val="10"/>
        <rFont val="Arial Cyr"/>
        <charset val="204"/>
      </rPr>
      <t/>
    </r>
  </si>
  <si>
    <t>Стандартизированная тарифная ставка на покрытие расходов на 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</si>
  <si>
    <r>
      <t>С</t>
    </r>
    <r>
      <rPr>
        <vertAlign val="subscript"/>
        <sz val="12"/>
        <rFont val="Times New Roman"/>
        <family val="1"/>
        <charset val="204"/>
      </rPr>
      <t xml:space="preserve">2,i </t>
    </r>
    <r>
      <rPr>
        <sz val="12"/>
        <rFont val="Times New Roman"/>
        <family val="1"/>
        <charset val="204"/>
      </rPr>
      <t>*</t>
    </r>
  </si>
  <si>
    <t>Стандартизированная тарифная ставка на покрытие расходов сетевой организации на строительство воздушных линий электропередачи 
на i-м уровне напряжения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в расчете на 1 км линий электропередачи</t>
  </si>
  <si>
    <r>
      <t>С</t>
    </r>
    <r>
      <rPr>
        <vertAlign val="subscript"/>
        <sz val="12"/>
        <rFont val="Times New Roman"/>
        <family val="1"/>
        <charset val="204"/>
      </rPr>
      <t xml:space="preserve">3,i </t>
    </r>
    <r>
      <rPr>
        <sz val="12"/>
        <rFont val="Times New Roman"/>
        <family val="1"/>
        <charset val="204"/>
      </rPr>
      <t>*</t>
    </r>
  </si>
  <si>
    <t>Стандартизированная тарифная ставка на покрытие расходов сетевой организации на строительство кабельных линий электропередачи 
на i-м уровне напряжения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в расчете на 1 км линий электропередачи</t>
  </si>
  <si>
    <r>
      <t>С</t>
    </r>
    <r>
      <rPr>
        <vertAlign val="subscript"/>
        <sz val="12"/>
        <rFont val="Times New Roman"/>
        <family val="1"/>
        <charset val="204"/>
      </rPr>
      <t xml:space="preserve">4,i </t>
    </r>
    <r>
      <rPr>
        <sz val="12"/>
        <rFont val="Times New Roman"/>
        <family val="1"/>
        <charset val="204"/>
      </rPr>
      <t>*</t>
    </r>
  </si>
  <si>
    <t>Стандартизированная тарифная ставка на покрытие расходов сетевой организации на строительство подстанций согласно приложению 
№ 1 к методическим указаниям по определению размера платы за технологическое присоединение к электрическим сетям, утвержденным Федеральной службой по тарифам, 
на i-м уровне напряжения</t>
  </si>
  <si>
    <r>
      <t>_____</t>
    </r>
    <r>
      <rPr>
        <sz val="10"/>
        <rFont val="Times New Roman"/>
        <family val="1"/>
        <charset val="204"/>
      </rPr>
      <t>*</t>
    </r>
    <r>
      <rPr>
        <sz val="10"/>
        <color indexed="9"/>
        <rFont val="Times New Roman"/>
        <family val="1"/>
        <charset val="204"/>
      </rPr>
      <t>_</t>
    </r>
    <r>
      <rPr>
        <sz val="10"/>
        <rFont val="Times New Roman"/>
        <family val="1"/>
        <charset val="204"/>
      </rPr>
      <t>Ставки платы С</t>
    </r>
    <r>
      <rPr>
        <vertAlign val="subscript"/>
        <sz val="10"/>
        <rFont val="Times New Roman"/>
        <family val="1"/>
        <charset val="204"/>
      </rPr>
      <t>2,i</t>
    </r>
    <r>
      <rPr>
        <sz val="10"/>
        <rFont val="Times New Roman"/>
        <family val="1"/>
        <charset val="204"/>
      </rPr>
      <t>,  С</t>
    </r>
    <r>
      <rPr>
        <vertAlign val="subscript"/>
        <sz val="10"/>
        <rFont val="Times New Roman"/>
        <family val="1"/>
        <charset val="204"/>
      </rPr>
      <t>3,i</t>
    </r>
    <r>
      <rPr>
        <sz val="10"/>
        <rFont val="Times New Roman"/>
        <family val="1"/>
        <charset val="204"/>
      </rPr>
      <t xml:space="preserve"> и С</t>
    </r>
    <r>
      <rPr>
        <vertAlign val="subscript"/>
        <sz val="10"/>
        <rFont val="Times New Roman"/>
        <family val="1"/>
        <charset val="204"/>
      </rPr>
      <t>4,i</t>
    </r>
    <r>
      <rPr>
        <sz val="10"/>
        <rFont val="Times New Roman"/>
        <family val="1"/>
        <charset val="204"/>
      </rPr>
      <t xml:space="preserve">  за технологическое присоединение к электрическим сетям дифференцируются по виду используемого материала, способу выполнения работ, категориям потребителей, уровням напряжения и (или) объему присоединяемой максимальной мощности.</t>
    </r>
  </si>
  <si>
    <t>Приложение № 4</t>
  </si>
  <si>
    <t>6.</t>
  </si>
  <si>
    <t>Приложение № 5</t>
  </si>
  <si>
    <t>ФАКТИЧЕСКИЕ СРЕДНИЕ ДАННЫЕ</t>
  </si>
  <si>
    <t>о присоединенных объемах максимальной мощности
за 3 предыдущих года по каждому мероприятию</t>
  </si>
  <si>
    <t>Наименование 
мероприятий</t>
  </si>
  <si>
    <t>Фактические расходы на строительство подстанций 
за 3 предыдущих года 
(тыс. рублей)</t>
  </si>
  <si>
    <t>Объем мощности, 
введенной в основные фонды за 3 предыдущих года (кВт)</t>
  </si>
  <si>
    <t>Строительство пунктов секционирования (распределенных пунктов)</t>
  </si>
  <si>
    <t>Строительство комплектных трансформаторных подстанций и распределительных трансформаторных подстанций с уровнем напряжения до 35 кВ</t>
  </si>
  <si>
    <t>Строительство центров питания и подстанций уровнем напряжения 35 кВ и выше</t>
  </si>
  <si>
    <t>о длине линий электропередачи и об объемах максимальной
мощности построенных объектов за 3 предыдущих года
по каждому мероприятию</t>
  </si>
  <si>
    <t>Расходы на строительство воздушных и кабельных линий электропередачи 
на i-м уровне напряжения, фактически построенных за последние 3 года (тыс. рублей)</t>
  </si>
  <si>
    <t>Длина воздушных 
и кабельных линий электропередачи 
на i-м уровне напряжения, фактически построенных за последние 3 года 
(км)</t>
  </si>
  <si>
    <t>Объем 
максимальной мощности, присоединенной путем 
строительства воздушных или кабельных линий 
за последние 
3 года (кВт)</t>
  </si>
  <si>
    <t>Строительство кабельных линий электропередачи:</t>
  </si>
  <si>
    <t>0,4 кВ</t>
  </si>
  <si>
    <t>1 - 20 кВ</t>
  </si>
  <si>
    <t>35 кВ</t>
  </si>
  <si>
    <t>Строительство воздушных линий электропередачи:</t>
  </si>
  <si>
    <t>И Н Ф О Р М А Ц И Я</t>
  </si>
  <si>
    <t>об осуществлении технологического присоединения по договорам, заключенным за текущий год</t>
  </si>
  <si>
    <t>Категория 
заявителей</t>
  </si>
  <si>
    <t>Количество договоров (штук)</t>
  </si>
  <si>
    <t>Максимальная мощность (кВт)</t>
  </si>
  <si>
    <t>Стоимость договоров 
(без НДС) (тыс. рублей)</t>
  </si>
  <si>
    <t>35 кВ
и выше</t>
  </si>
  <si>
    <t>До 15 кВт - всего</t>
  </si>
  <si>
    <t>в том числе</t>
  </si>
  <si>
    <t>льготная категория *</t>
  </si>
  <si>
    <t>От 15 до 
150 кВт - всего</t>
  </si>
  <si>
    <t>льготная категория **</t>
  </si>
  <si>
    <t>От 150 кВт 
до 670 кВт - всего</t>
  </si>
  <si>
    <t>по индиви-дуальному проекту</t>
  </si>
  <si>
    <t>От 670 кВт 
до 8900 кВт - всего</t>
  </si>
  <si>
    <t>От 8900 кВт - всего</t>
  </si>
  <si>
    <t>Объекты 
генерации</t>
  </si>
  <si>
    <r>
      <t>_____</t>
    </r>
    <r>
      <rPr>
        <sz val="10"/>
        <rFont val="Times New Roman"/>
        <family val="1"/>
        <charset val="204"/>
      </rPr>
      <t>*</t>
    </r>
    <r>
      <rPr>
        <sz val="10"/>
        <color indexed="9"/>
        <rFont val="Times New Roman"/>
        <family val="1"/>
        <charset val="204"/>
      </rPr>
      <t>_</t>
    </r>
    <r>
      <rPr>
        <sz val="10"/>
        <rFont val="Times New Roman"/>
        <family val="1"/>
        <charset val="204"/>
      </rPr>
      <t>Заявители, оплачивающие технологическое присоединение своих энергопринимающих устройств в размере не более 550 рублей.</t>
    </r>
  </si>
  <si>
    <r>
      <t>_____</t>
    </r>
    <r>
      <rPr>
        <sz val="10"/>
        <rFont val="Times New Roman"/>
        <family val="1"/>
        <charset val="204"/>
      </rPr>
      <t>**</t>
    </r>
    <r>
      <rPr>
        <sz val="10"/>
        <color indexed="9"/>
        <rFont val="Times New Roman"/>
        <family val="1"/>
        <charset val="204"/>
      </rPr>
      <t>_</t>
    </r>
    <r>
      <rPr>
        <sz val="10"/>
        <rFont val="Times New Roman"/>
        <family val="1"/>
        <charset val="204"/>
      </rPr>
      <t>Заявители - юридические лица или индивидуальные предприниматели,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(с учетом ранее присоединенных энергопринимающих устройств),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t>
    </r>
  </si>
  <si>
    <t>о поданных заявках на технологическое присоединение 
за текущий год</t>
  </si>
  <si>
    <t>Категория заявителей</t>
  </si>
  <si>
    <t>Количество заявок (штук)</t>
  </si>
  <si>
    <t>От 15 до 150 кВт - 
всего</t>
  </si>
  <si>
    <t>по индивидуальному проекту</t>
  </si>
  <si>
    <t>Объекты генерации</t>
  </si>
  <si>
    <t>в том числе количество условных единиц по подстанциям на СН 2 уровне напряжения</t>
  </si>
  <si>
    <t>в том числе длина линий электропередач на НН уровне напряжения</t>
  </si>
  <si>
    <t>_____*_В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&lt;план&gt; указываются соответствующие значения. Плановые значения составляющих подконтрольных расходов раскрываются в отношении расходов, учтенных регулирующим органом на первый год долгосрочного периода регулирования.</t>
  </si>
  <si>
    <t>_____**_Информация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t>
  </si>
  <si>
    <t>_____***_При наличии отклонений фактических значений показателей от плановых значений более чем на 15 процентов в столбце &lt;Примечание&gt; указываются причины их возникновения.</t>
  </si>
  <si>
    <t>_____****_В соответствии с пунктом 28 Основ ценообразования в области регулируемых цен (тарифов) в электроэнергетике, утвержденных постановлением Правительства Российской Федерации от 29.12.2011 № 1178.</t>
  </si>
  <si>
    <t>_____*****_В соответствии с пунктом 4.2.14.8 Положения о Министерстве энергетики Российской Федерации, утвержденного постановлением Правительства Российской Федерации от 28.05.2008 № 400.</t>
  </si>
  <si>
    <t>2015</t>
  </si>
  <si>
    <t>0,85 Приказ № 449 от 22.07.2014 г.</t>
  </si>
  <si>
    <t>1.2.б)</t>
  </si>
  <si>
    <t xml:space="preserve">   5. осуществление сетевой организацией фактического присоединения объектов заявителя к электрическим сетям;</t>
  </si>
  <si>
    <t xml:space="preserve">   6. фактический прием (подача) напряжения и мощности (фиксация коммутационного аппарата в положении «включено»);</t>
  </si>
  <si>
    <t xml:space="preserve">   7. составление акта о технологическом присоединении и акта разграничения балансовой принадлежности и эксплуатационной ответственности.</t>
  </si>
  <si>
    <t>____________________________                                                                                                                                                                     "__" _______________ 20__ г.</t>
  </si>
  <si>
    <t>(место заключения договора)                                                                                                                                                                           (дата заключения договора)</t>
  </si>
  <si>
    <t>3.2</t>
  </si>
  <si>
    <t>в том числе количество условных единиц по линиям электропередач на НН уровне напряжения</t>
  </si>
  <si>
    <t>(вид цены (тарифа) на 2019  год</t>
  </si>
  <si>
    <t>2018</t>
  </si>
  <si>
    <t>1 квартал 2018 г.</t>
  </si>
  <si>
    <t>2 квартал 2018 г.</t>
  </si>
  <si>
    <t>3 квартал 2018 г.</t>
  </si>
  <si>
    <t>4 квартал 2018 г.</t>
  </si>
  <si>
    <t>Приказом № 449 от 22.07.2014 г. Министерства энергетики Российской Федерации утверждены нормативы технологических потерь электроэнергии при ее передаче по электрическим сетям ОАО "Павловск Неруд" на 2018 год.</t>
  </si>
  <si>
    <t>Отключений не было</t>
  </si>
  <si>
    <t>ПС "Павловск-4" Т1(Т4)-22,7</t>
  </si>
  <si>
    <t>Ремонтные работы не проводились</t>
  </si>
  <si>
    <t>Закупки не проводились</t>
  </si>
  <si>
    <t>факт**</t>
  </si>
  <si>
    <t>руб./кВт в мес.</t>
  </si>
  <si>
    <t>По сетям ОАО "Павловск Неруд" поставляется электрическая энергия потребителям: ОАО "РЖД", МП "Павловскводоканал", ИП В.П. Майгуров, ОАО "Газпром газораспределение Воронеж в г. Павловске, ООО "ИнвестКапиталГрупп", ООО "Павловскасфальтобетон", ООО "ТрансСтройМеханизация", ИП Канифорская, ПАО "Мостотрест" "Мостоотряд-81", ООО "ЭКОМИКС".</t>
  </si>
  <si>
    <t>Недопоставленных объемов электрической энергии нет</t>
  </si>
  <si>
    <t xml:space="preserve">п. 19 г </t>
  </si>
  <si>
    <t>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(тыс.  кВт)</t>
  </si>
  <si>
    <t>п. 19 (д) О наличии (об отсутствии технической возможности доступа к регулируемым товарам (работам, услугам) и о регистрации и о ходе реализации заявок на технологическое присоединение к электрическим сетям</t>
  </si>
  <si>
    <t>п. 19 (е) О величине резервируемой максимальной мощности, тыс. кВт</t>
  </si>
  <si>
    <t>п. 19 (з) Об условиях, на которых осуществляется поставка регулируемых товаров (работ услуг), и об условиях договоров об осуществлении технологического присоединения к электрическим сетям</t>
  </si>
  <si>
    <t>п. 19 (м) Об инвестиционных программах (о проектах инвестиционных программ ) и отчетах об их реализации</t>
  </si>
  <si>
    <t>п.19 (о) О способах приобретения, стоимости и объемах товаров, необходимых для оказания услуг по передаче электрической энергии</t>
  </si>
  <si>
    <t>п.19 (п) О паспортах услуг</t>
  </si>
  <si>
    <t>п.19 (р) О лицах, намеревающихся перераспределить максимальную мощность принадлежащих им энергопринимающих устройств в пользу других лиц</t>
  </si>
  <si>
    <t>п.19 (т)  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</si>
  <si>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 xml:space="preserve">Основные потребительские характеристики регулируемых товаров, работ и услуг </t>
  </si>
  <si>
    <t>п. 19 ж О  результатах контрольных замеров электрических параметров режимов работы оборудования объектов электросетевого хозяйства, то есть замеров потокораспределения, нагрузок и уровней напряжения</t>
  </si>
  <si>
    <t>Приложение № 2</t>
  </si>
  <si>
    <t>О качестве обслуживания потребителей услуг сетевой организации</t>
  </si>
  <si>
    <t>Утверждена програма энергосбережения и повышения энергетической эффективности  ОАО "Павловск Неруд" на 2017-2019 годы</t>
  </si>
  <si>
    <t>Энергетический паспорт - регистрационный номер ПОЭ-0028-18-2103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</si>
</sst>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
    <numFmt numFmtId="166" formatCode="0.0"/>
  </numFmts>
  <fonts count="30" x14ac:knownFonts="1">
    <font>
      <sz val="10"/>
      <name val="Arial"/>
    </font>
    <font>
      <u/>
      <sz val="10"/>
      <color indexed="12"/>
      <name val="Arial"/>
      <family val="2"/>
      <charset val="204"/>
    </font>
    <font>
      <b/>
      <sz val="14"/>
      <color indexed="8"/>
      <name val="Times New Roman"/>
      <family val="1"/>
      <charset val="204"/>
    </font>
    <font>
      <sz val="8"/>
      <name val="Arial"/>
      <family val="2"/>
      <charset val="204"/>
    </font>
    <font>
      <b/>
      <sz val="11"/>
      <name val="Times New Roman"/>
      <family val="1"/>
      <charset val="204"/>
    </font>
    <font>
      <sz val="11"/>
      <name val="Times New Roman"/>
      <family val="1"/>
      <charset val="204"/>
    </font>
    <font>
      <i/>
      <sz val="11"/>
      <name val="Times New Roman"/>
      <family val="1"/>
      <charset val="204"/>
    </font>
    <font>
      <sz val="10"/>
      <name val="Times New Roman"/>
      <family val="1"/>
      <charset val="204"/>
    </font>
    <font>
      <sz val="12"/>
      <name val="Times New Roman"/>
      <family val="1"/>
      <charset val="204"/>
    </font>
    <font>
      <b/>
      <sz val="12"/>
      <name val="Times New Roman"/>
      <family val="1"/>
      <charset val="204"/>
    </font>
    <font>
      <i/>
      <sz val="9"/>
      <name val="Georgia"/>
      <family val="1"/>
      <charset val="204"/>
    </font>
    <font>
      <sz val="9"/>
      <name val="Georgia"/>
      <family val="1"/>
      <charset val="204"/>
    </font>
    <font>
      <sz val="10.5"/>
      <name val="Times New Roman"/>
      <family val="1"/>
      <charset val="204"/>
    </font>
    <font>
      <sz val="10"/>
      <color indexed="9"/>
      <name val="Times New Roman"/>
      <family val="1"/>
      <charset val="204"/>
    </font>
    <font>
      <b/>
      <sz val="12"/>
      <color indexed="8"/>
      <name val="Times New Roman"/>
      <family val="1"/>
      <charset val="204"/>
    </font>
    <font>
      <sz val="12"/>
      <color indexed="8"/>
      <name val="Times New Roman"/>
      <family val="1"/>
      <charset val="204"/>
    </font>
    <font>
      <b/>
      <sz val="16"/>
      <color indexed="8"/>
      <name val="Times New Roman"/>
      <family val="1"/>
      <charset val="204"/>
    </font>
    <font>
      <sz val="9"/>
      <name val="Times New Roman"/>
      <family val="1"/>
      <charset val="204"/>
    </font>
    <font>
      <b/>
      <sz val="10"/>
      <name val="Times New Roman"/>
      <family val="1"/>
      <charset val="204"/>
    </font>
    <font>
      <b/>
      <sz val="14"/>
      <name val="Times New Roman"/>
      <family val="1"/>
      <charset val="204"/>
    </font>
    <font>
      <sz val="13"/>
      <name val="Times New Roman"/>
      <family val="1"/>
      <charset val="204"/>
    </font>
    <font>
      <vertAlign val="subscript"/>
      <sz val="12"/>
      <name val="Times New Roman"/>
      <family val="1"/>
      <charset val="204"/>
    </font>
    <font>
      <sz val="10"/>
      <name val="Arial Cyr"/>
      <charset val="204"/>
    </font>
    <font>
      <vertAlign val="subscript"/>
      <sz val="10"/>
      <name val="Times New Roman"/>
      <family val="1"/>
      <charset val="204"/>
    </font>
    <font>
      <b/>
      <i/>
      <sz val="10"/>
      <name val="Times New Roman"/>
      <family val="1"/>
      <charset val="204"/>
    </font>
    <font>
      <i/>
      <sz val="10"/>
      <name val="Times New Roman"/>
      <family val="1"/>
      <charset val="204"/>
    </font>
    <font>
      <u/>
      <sz val="12"/>
      <name val="Times New Roman"/>
      <family val="1"/>
      <charset val="204"/>
    </font>
    <font>
      <u/>
      <sz val="10"/>
      <name val="Arial"/>
      <family val="2"/>
      <charset val="204"/>
    </font>
    <font>
      <sz val="10"/>
      <color rgb="FFFF0000"/>
      <name val="Arial"/>
      <family val="2"/>
      <charset val="204"/>
    </font>
    <font>
      <sz val="10.5"/>
      <color rgb="FFFF0000"/>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13">
    <xf numFmtId="0" fontId="0" fillId="0" borderId="0" xfId="0"/>
    <xf numFmtId="0" fontId="0" fillId="0" borderId="0" xfId="0" applyAlignment="1">
      <alignment wrapText="1"/>
    </xf>
    <xf numFmtId="0" fontId="5" fillId="0" borderId="0" xfId="0" applyFont="1" applyAlignment="1">
      <alignment horizontal="justify"/>
    </xf>
    <xf numFmtId="0" fontId="8" fillId="0" borderId="0" xfId="0" applyFont="1" applyAlignment="1">
      <alignment horizontal="center"/>
    </xf>
    <xf numFmtId="0" fontId="8" fillId="0" borderId="0" xfId="0" applyFont="1"/>
    <xf numFmtId="0" fontId="8" fillId="0" borderId="0" xfId="0" applyFont="1" applyAlignment="1">
      <alignment horizontal="left"/>
    </xf>
    <xf numFmtId="0" fontId="8" fillId="0" borderId="0" xfId="0" applyFont="1" applyAlignment="1">
      <alignment horizontal="left" wrapText="1"/>
    </xf>
    <xf numFmtId="0" fontId="9" fillId="0" borderId="0" xfId="0" applyFont="1" applyAlignment="1">
      <alignment horizontal="justify"/>
    </xf>
    <xf numFmtId="0" fontId="8" fillId="0" borderId="0" xfId="0" applyFont="1" applyAlignment="1">
      <alignment horizontal="justify"/>
    </xf>
    <xf numFmtId="0" fontId="10" fillId="0" borderId="0" xfId="0" applyFont="1"/>
    <xf numFmtId="0" fontId="11" fillId="0" borderId="0" xfId="0" applyFont="1"/>
    <xf numFmtId="0" fontId="8" fillId="0" borderId="0" xfId="0" applyFont="1" applyAlignment="1">
      <alignment horizontal="right"/>
    </xf>
    <xf numFmtId="0" fontId="9" fillId="0" borderId="0" xfId="0" applyFont="1" applyAlignment="1">
      <alignment horizontal="center"/>
    </xf>
    <xf numFmtId="0" fontId="8" fillId="0" borderId="0" xfId="0" applyFont="1" applyAlignment="1">
      <alignment wrapText="1"/>
    </xf>
    <xf numFmtId="0" fontId="9" fillId="0" borderId="0" xfId="0" applyFont="1"/>
    <xf numFmtId="0" fontId="9" fillId="0" borderId="0" xfId="0" applyFont="1" applyAlignment="1">
      <alignment horizontal="left"/>
    </xf>
    <xf numFmtId="0" fontId="8" fillId="0" borderId="1" xfId="0" applyFont="1" applyBorder="1" applyAlignment="1">
      <alignment horizontal="center" vertical="top" wrapText="1"/>
    </xf>
    <xf numFmtId="0" fontId="8" fillId="0" borderId="2" xfId="0" applyFont="1" applyBorder="1" applyAlignment="1">
      <alignment horizontal="center" vertical="top" wrapText="1"/>
    </xf>
    <xf numFmtId="0" fontId="8" fillId="0" borderId="3" xfId="0" applyFont="1" applyBorder="1" applyAlignment="1">
      <alignment horizontal="center" vertical="top" wrapText="1"/>
    </xf>
    <xf numFmtId="0" fontId="8" fillId="0" borderId="4" xfId="0" applyFont="1" applyBorder="1" applyAlignment="1">
      <alignment horizontal="center" vertical="top" wrapText="1"/>
    </xf>
    <xf numFmtId="0" fontId="9" fillId="0" borderId="0" xfId="0" applyFont="1" applyBorder="1" applyAlignment="1">
      <alignment horizontal="center"/>
    </xf>
    <xf numFmtId="0" fontId="9" fillId="0" borderId="0" xfId="0" applyFont="1" applyBorder="1" applyAlignment="1">
      <alignment horizontal="justify"/>
    </xf>
    <xf numFmtId="0" fontId="8" fillId="0" borderId="0" xfId="0" applyFont="1" applyBorder="1" applyAlignment="1">
      <alignment horizontal="justify"/>
    </xf>
    <xf numFmtId="0" fontId="8" fillId="0" borderId="0" xfId="0" applyFont="1" applyBorder="1" applyAlignment="1">
      <alignment horizontal="right"/>
    </xf>
    <xf numFmtId="0" fontId="9" fillId="0" borderId="0" xfId="0" applyFont="1" applyBorder="1" applyAlignment="1">
      <alignment horizontal="left"/>
    </xf>
    <xf numFmtId="0" fontId="8" fillId="0" borderId="0" xfId="0" applyFont="1" applyBorder="1" applyAlignment="1">
      <alignment horizontal="center"/>
    </xf>
    <xf numFmtId="0" fontId="8" fillId="0" borderId="0" xfId="0" applyFont="1" applyBorder="1" applyAlignment="1">
      <alignment horizontal="center" vertical="top" wrapText="1"/>
    </xf>
    <xf numFmtId="0" fontId="8" fillId="0" borderId="0" xfId="0" applyFont="1" applyBorder="1" applyAlignment="1">
      <alignment wrapText="1"/>
    </xf>
    <xf numFmtId="0" fontId="7" fillId="0" borderId="0" xfId="0" applyFont="1"/>
    <xf numFmtId="0" fontId="5" fillId="0" borderId="0" xfId="0" applyFont="1"/>
    <xf numFmtId="0" fontId="12" fillId="0" borderId="0" xfId="0" applyFont="1"/>
    <xf numFmtId="0" fontId="28" fillId="0" borderId="0" xfId="0" applyFont="1"/>
    <xf numFmtId="0" fontId="14" fillId="0" borderId="0" xfId="0" applyFont="1" applyAlignment="1">
      <alignment wrapText="1"/>
    </xf>
    <xf numFmtId="0" fontId="14" fillId="0" borderId="3" xfId="0" applyFont="1" applyBorder="1" applyAlignment="1">
      <alignment horizontal="center" wrapText="1"/>
    </xf>
    <xf numFmtId="0" fontId="14" fillId="0" borderId="3" xfId="0" applyFont="1" applyBorder="1" applyAlignment="1">
      <alignment wrapText="1"/>
    </xf>
    <xf numFmtId="0" fontId="14" fillId="0" borderId="4" xfId="0" applyFont="1" applyBorder="1" applyAlignment="1">
      <alignment horizontal="left" wrapText="1"/>
    </xf>
    <xf numFmtId="0" fontId="14" fillId="0" borderId="3" xfId="0" applyFont="1" applyBorder="1" applyAlignment="1">
      <alignment horizontal="left" wrapText="1"/>
    </xf>
    <xf numFmtId="0" fontId="14" fillId="0" borderId="3" xfId="0" applyFont="1" applyBorder="1" applyAlignment="1">
      <alignment horizontal="left" vertical="center" wrapText="1"/>
    </xf>
    <xf numFmtId="0" fontId="14" fillId="0" borderId="3" xfId="0" applyFont="1" applyBorder="1" applyAlignment="1">
      <alignment horizontal="center" vertical="center" wrapText="1"/>
    </xf>
    <xf numFmtId="166" fontId="14" fillId="0" borderId="0" xfId="0" applyNumberFormat="1" applyFont="1" applyAlignment="1">
      <alignment wrapText="1"/>
    </xf>
    <xf numFmtId="0" fontId="9" fillId="0" borderId="3" xfId="0" applyFont="1" applyBorder="1" applyAlignment="1">
      <alignment horizontal="left" vertical="center" wrapText="1"/>
    </xf>
    <xf numFmtId="0" fontId="14" fillId="0" borderId="3" xfId="0" applyFont="1" applyBorder="1" applyAlignment="1">
      <alignment horizontal="left" vertical="top" wrapText="1"/>
    </xf>
    <xf numFmtId="0" fontId="9" fillId="0" borderId="3" xfId="0" applyFont="1" applyBorder="1" applyAlignment="1">
      <alignment horizontal="left" vertical="top" wrapText="1"/>
    </xf>
    <xf numFmtId="0" fontId="15" fillId="0" borderId="3" xfId="0" applyFont="1" applyBorder="1" applyAlignment="1">
      <alignment horizontal="center" vertical="center" wrapText="1"/>
    </xf>
    <xf numFmtId="0" fontId="8" fillId="0" borderId="5" xfId="0" applyFont="1" applyBorder="1" applyAlignment="1">
      <alignment horizontal="left" vertical="center" wrapText="1"/>
    </xf>
    <xf numFmtId="165" fontId="15" fillId="0" borderId="3" xfId="0" applyNumberFormat="1" applyFont="1" applyBorder="1" applyAlignment="1">
      <alignment horizontal="center" vertical="center" wrapText="1"/>
    </xf>
    <xf numFmtId="10" fontId="15" fillId="0" borderId="3" xfId="0" applyNumberFormat="1" applyFont="1" applyBorder="1" applyAlignment="1">
      <alignment horizontal="center" vertical="center" wrapText="1"/>
    </xf>
    <xf numFmtId="0" fontId="6" fillId="0" borderId="0" xfId="0" applyFont="1" applyAlignment="1">
      <alignment horizontal="justify"/>
    </xf>
    <xf numFmtId="0" fontId="5" fillId="0" borderId="3" xfId="0" applyFont="1" applyBorder="1" applyAlignment="1">
      <alignment horizontal="center" vertical="top" wrapText="1"/>
    </xf>
    <xf numFmtId="0" fontId="5" fillId="0" borderId="3" xfId="0" applyFont="1" applyBorder="1" applyAlignment="1">
      <alignment vertical="top" wrapText="1"/>
    </xf>
    <xf numFmtId="0" fontId="5" fillId="0" borderId="3" xfId="0" applyFont="1" applyBorder="1" applyAlignment="1">
      <alignment horizontal="center" vertical="center" wrapText="1"/>
    </xf>
    <xf numFmtId="0" fontId="5" fillId="0" borderId="3" xfId="0" applyFont="1" applyBorder="1" applyAlignment="1">
      <alignment horizontal="justify" vertical="top" wrapText="1"/>
    </xf>
    <xf numFmtId="16" fontId="5" fillId="0" borderId="3" xfId="0" applyNumberFormat="1" applyFont="1" applyBorder="1" applyAlignment="1">
      <alignment vertical="top" wrapText="1"/>
    </xf>
    <xf numFmtId="0" fontId="7" fillId="0" borderId="0" xfId="0" applyFont="1" applyBorder="1" applyAlignment="1">
      <alignment horizontal="left"/>
    </xf>
    <xf numFmtId="0" fontId="17" fillId="0" borderId="0" xfId="0" applyFont="1" applyBorder="1" applyAlignment="1">
      <alignment horizontal="left"/>
    </xf>
    <xf numFmtId="0" fontId="19" fillId="0" borderId="0" xfId="0" applyFont="1" applyBorder="1" applyAlignment="1">
      <alignment horizontal="left"/>
    </xf>
    <xf numFmtId="0" fontId="19" fillId="0" borderId="0" xfId="0" applyFont="1" applyFill="1" applyBorder="1" applyAlignment="1">
      <alignment horizontal="left"/>
    </xf>
    <xf numFmtId="0" fontId="19" fillId="0" borderId="0" xfId="0" applyFont="1" applyFill="1" applyBorder="1" applyAlignment="1">
      <alignment horizontal="right"/>
    </xf>
    <xf numFmtId="0" fontId="5" fillId="0" borderId="0" xfId="0" applyFont="1" applyBorder="1" applyAlignment="1">
      <alignment horizontal="left"/>
    </xf>
    <xf numFmtId="0" fontId="8" fillId="0" borderId="0" xfId="0" applyFont="1" applyBorder="1" applyAlignment="1">
      <alignment horizontal="center" vertical="center" wrapText="1"/>
    </xf>
    <xf numFmtId="0" fontId="8" fillId="0" borderId="0" xfId="0" applyFont="1" applyBorder="1" applyAlignment="1">
      <alignment horizontal="left" vertical="top"/>
    </xf>
    <xf numFmtId="0" fontId="20" fillId="0" borderId="0" xfId="0" applyFont="1" applyBorder="1" applyAlignment="1">
      <alignment horizontal="left"/>
    </xf>
    <xf numFmtId="0" fontId="7" fillId="0" borderId="0" xfId="0" applyFont="1" applyBorder="1" applyAlignment="1">
      <alignment horizontal="center" vertical="center" wrapText="1"/>
    </xf>
    <xf numFmtId="0" fontId="7" fillId="0" borderId="0" xfId="0" applyFont="1" applyBorder="1" applyAlignment="1">
      <alignment horizontal="left" vertical="top"/>
    </xf>
    <xf numFmtId="0" fontId="5" fillId="0" borderId="0" xfId="0" applyFont="1" applyAlignment="1">
      <alignment horizontal="center" vertical="top" wrapText="1"/>
    </xf>
    <xf numFmtId="0" fontId="5" fillId="0" borderId="0" xfId="0" applyFont="1" applyAlignment="1">
      <alignment horizontal="justify" vertical="top" wrapText="1"/>
    </xf>
    <xf numFmtId="0" fontId="5" fillId="0" borderId="0" xfId="0" applyFont="1" applyBorder="1" applyAlignment="1">
      <alignment horizontal="justify" vertical="top" wrapText="1"/>
    </xf>
    <xf numFmtId="0" fontId="24" fillId="0" borderId="0" xfId="0" applyFont="1" applyAlignment="1"/>
    <xf numFmtId="0" fontId="25" fillId="0" borderId="0" xfId="0" applyFont="1"/>
    <xf numFmtId="0" fontId="25" fillId="0" borderId="0" xfId="0" applyFont="1" applyAlignment="1">
      <alignment wrapText="1"/>
    </xf>
    <xf numFmtId="0" fontId="8" fillId="0" borderId="0" xfId="0" applyFont="1" applyAlignment="1"/>
    <xf numFmtId="0" fontId="8" fillId="0" borderId="6" xfId="0" applyFont="1" applyBorder="1" applyAlignment="1">
      <alignment horizontal="center" vertical="center" wrapText="1"/>
    </xf>
    <xf numFmtId="0" fontId="8" fillId="0" borderId="3" xfId="0" applyFont="1" applyBorder="1" applyAlignment="1">
      <alignment horizontal="center" vertical="center" wrapText="1"/>
    </xf>
    <xf numFmtId="0" fontId="12" fillId="0" borderId="6" xfId="0" applyFont="1" applyBorder="1" applyAlignment="1">
      <alignment horizontal="center" vertical="center"/>
    </xf>
    <xf numFmtId="0" fontId="12" fillId="0" borderId="7" xfId="0" applyFont="1" applyBorder="1" applyAlignment="1">
      <alignment horizontal="left" vertical="center" wrapText="1"/>
    </xf>
    <xf numFmtId="0" fontId="27" fillId="0" borderId="0" xfId="1" applyFont="1" applyAlignment="1" applyProtection="1"/>
    <xf numFmtId="0" fontId="8" fillId="0" borderId="2" xfId="0" applyFont="1" applyBorder="1" applyAlignment="1">
      <alignment vertical="top" wrapText="1"/>
    </xf>
    <xf numFmtId="0" fontId="8" fillId="0" borderId="8" xfId="0" applyFont="1" applyBorder="1" applyAlignment="1">
      <alignment horizontal="center" vertical="top" wrapText="1"/>
    </xf>
    <xf numFmtId="0" fontId="8" fillId="0" borderId="2" xfId="0" applyFont="1" applyBorder="1"/>
    <xf numFmtId="0" fontId="8" fillId="0" borderId="3" xfId="0" applyFont="1" applyBorder="1" applyAlignment="1">
      <alignment vertical="top" wrapText="1"/>
    </xf>
    <xf numFmtId="0" fontId="8" fillId="0" borderId="6" xfId="0" applyFont="1" applyBorder="1" applyAlignment="1">
      <alignment horizontal="center" vertical="top" wrapText="1"/>
    </xf>
    <xf numFmtId="0" fontId="8" fillId="0" borderId="3" xfId="0" applyFont="1" applyBorder="1"/>
    <xf numFmtId="2" fontId="8" fillId="0" borderId="3" xfId="0" applyNumberFormat="1" applyFont="1" applyBorder="1" applyAlignment="1">
      <alignment horizontal="center" vertical="top" wrapText="1"/>
    </xf>
    <xf numFmtId="166" fontId="8" fillId="0" borderId="6" xfId="0" applyNumberFormat="1" applyFont="1" applyBorder="1" applyAlignment="1">
      <alignment horizontal="center" vertical="top" wrapText="1"/>
    </xf>
    <xf numFmtId="166" fontId="8" fillId="0" borderId="3" xfId="0" applyNumberFormat="1" applyFont="1" applyBorder="1" applyAlignment="1">
      <alignment horizontal="center" vertical="top" wrapText="1"/>
    </xf>
    <xf numFmtId="0" fontId="8" fillId="3" borderId="3" xfId="0" applyFont="1" applyFill="1" applyBorder="1" applyAlignment="1">
      <alignment horizontal="center" vertical="top" wrapText="1"/>
    </xf>
    <xf numFmtId="0" fontId="8" fillId="3" borderId="6" xfId="0" applyFont="1" applyFill="1" applyBorder="1" applyAlignment="1">
      <alignment horizontal="center" vertical="top" wrapText="1"/>
    </xf>
    <xf numFmtId="0" fontId="8" fillId="0" borderId="4" xfId="0" applyFont="1" applyBorder="1" applyAlignment="1">
      <alignment horizontal="left" vertical="top" wrapText="1"/>
    </xf>
    <xf numFmtId="0" fontId="8" fillId="0" borderId="3" xfId="0" applyFont="1" applyBorder="1" applyAlignment="1">
      <alignment horizontal="center" vertical="center"/>
    </xf>
    <xf numFmtId="0" fontId="8" fillId="0" borderId="2" xfId="0" applyFont="1" applyBorder="1" applyAlignment="1">
      <alignment horizontal="left" vertical="top" wrapText="1"/>
    </xf>
    <xf numFmtId="1" fontId="8" fillId="0" borderId="3" xfId="0" applyNumberFormat="1" applyFont="1" applyBorder="1" applyAlignment="1">
      <alignment horizontal="center" vertical="top" wrapText="1"/>
    </xf>
    <xf numFmtId="1" fontId="8" fillId="0" borderId="3"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0" fontId="8" fillId="0" borderId="3" xfId="0" applyFont="1" applyBorder="1" applyAlignment="1">
      <alignment horizontal="left" vertical="top" wrapText="1"/>
    </xf>
    <xf numFmtId="0" fontId="8" fillId="0" borderId="9" xfId="0" applyFont="1" applyBorder="1" applyAlignment="1">
      <alignment horizontal="center" vertical="top" wrapText="1"/>
    </xf>
    <xf numFmtId="0" fontId="8" fillId="0" borderId="8" xfId="0" applyFont="1" applyBorder="1" applyAlignment="1">
      <alignment vertical="top" wrapText="1"/>
    </xf>
    <xf numFmtId="164" fontId="8" fillId="0" borderId="3" xfId="0" applyNumberFormat="1" applyFont="1" applyBorder="1" applyAlignment="1">
      <alignment horizontal="center" vertical="center" wrapText="1"/>
    </xf>
    <xf numFmtId="165" fontId="8" fillId="0" borderId="3" xfId="0" applyNumberFormat="1" applyFont="1" applyBorder="1" applyAlignment="1">
      <alignment horizontal="center" vertical="top" wrapText="1"/>
    </xf>
    <xf numFmtId="2" fontId="8" fillId="0" borderId="3" xfId="0" applyNumberFormat="1" applyFont="1" applyBorder="1" applyAlignment="1">
      <alignment horizontal="center" vertical="center" wrapText="1"/>
    </xf>
    <xf numFmtId="0" fontId="4" fillId="0" borderId="3" xfId="0" applyFont="1" applyBorder="1" applyAlignment="1">
      <alignment vertical="top" wrapText="1"/>
    </xf>
    <xf numFmtId="16" fontId="4" fillId="0" borderId="3" xfId="0" applyNumberFormat="1" applyFont="1" applyBorder="1" applyAlignment="1">
      <alignment vertical="top" wrapText="1"/>
    </xf>
    <xf numFmtId="0" fontId="8" fillId="0" borderId="0" xfId="0" applyFont="1" applyAlignment="1">
      <alignment horizontal="left" indent="1"/>
    </xf>
    <xf numFmtId="10" fontId="14" fillId="0" borderId="3" xfId="0" applyNumberFormat="1" applyFont="1" applyBorder="1" applyAlignment="1">
      <alignment horizontal="center" vertical="center" wrapText="1"/>
    </xf>
    <xf numFmtId="2" fontId="8" fillId="0" borderId="6" xfId="0" applyNumberFormat="1" applyFont="1" applyBorder="1" applyAlignment="1">
      <alignment horizontal="center" vertical="top" wrapText="1"/>
    </xf>
    <xf numFmtId="2" fontId="8" fillId="0" borderId="3" xfId="0" applyNumberFormat="1" applyFont="1" applyBorder="1" applyAlignment="1">
      <alignment horizontal="center"/>
    </xf>
    <xf numFmtId="1" fontId="8" fillId="0" borderId="3" xfId="0" applyNumberFormat="1" applyFont="1" applyBorder="1" applyAlignment="1">
      <alignment horizontal="center" vertical="center"/>
    </xf>
    <xf numFmtId="0" fontId="7" fillId="0" borderId="0" xfId="0" applyFont="1" applyFill="1"/>
    <xf numFmtId="0" fontId="5" fillId="0" borderId="0" xfId="0" applyFont="1" applyFill="1"/>
    <xf numFmtId="0" fontId="5" fillId="0" borderId="0" xfId="0" applyFont="1" applyFill="1" applyAlignment="1">
      <alignment horizontal="left"/>
    </xf>
    <xf numFmtId="0" fontId="12" fillId="0" borderId="10" xfId="0" applyFont="1" applyBorder="1" applyAlignment="1">
      <alignment horizontal="justify" vertical="center" wrapText="1"/>
    </xf>
    <xf numFmtId="49" fontId="12" fillId="0" borderId="6"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7" xfId="0" applyNumberFormat="1" applyFont="1" applyBorder="1" applyAlignment="1">
      <alignment horizontal="center" vertical="center"/>
    </xf>
    <xf numFmtId="0" fontId="12" fillId="0" borderId="6" xfId="0" applyFont="1" applyBorder="1" applyAlignment="1">
      <alignment horizontal="left" vertical="center" wrapText="1"/>
    </xf>
    <xf numFmtId="0" fontId="9" fillId="0" borderId="3" xfId="0" applyFont="1" applyBorder="1" applyAlignment="1">
      <alignment horizontal="center" vertical="center" wrapText="1"/>
    </xf>
    <xf numFmtId="2" fontId="14" fillId="0" borderId="3" xfId="0" applyNumberFormat="1" applyFont="1" applyBorder="1" applyAlignment="1">
      <alignment horizontal="center" vertical="center" wrapText="1"/>
    </xf>
    <xf numFmtId="165" fontId="14" fillId="0" borderId="3" xfId="0" applyNumberFormat="1" applyFont="1" applyBorder="1" applyAlignment="1">
      <alignment horizontal="center" vertical="center" wrapText="1"/>
    </xf>
    <xf numFmtId="0" fontId="12" fillId="3" borderId="3"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6" xfId="0" applyFont="1" applyBorder="1" applyAlignment="1">
      <alignment horizontal="center" vertical="center" wrapText="1"/>
    </xf>
    <xf numFmtId="0" fontId="29" fillId="0" borderId="6" xfId="0" applyFont="1" applyBorder="1" applyAlignment="1">
      <alignment horizontal="left" vertical="center" wrapText="1"/>
    </xf>
    <xf numFmtId="0" fontId="12" fillId="3" borderId="6" xfId="0" applyFont="1" applyFill="1" applyBorder="1" applyAlignment="1">
      <alignment horizontal="center" vertical="center"/>
    </xf>
    <xf numFmtId="0" fontId="5" fillId="0" borderId="11" xfId="0" applyFont="1" applyFill="1" applyBorder="1" applyAlignment="1"/>
    <xf numFmtId="0" fontId="5" fillId="0" borderId="0" xfId="0" applyFont="1" applyFill="1" applyBorder="1" applyAlignment="1"/>
    <xf numFmtId="49" fontId="5" fillId="0" borderId="0" xfId="0" applyNumberFormat="1" applyFont="1" applyFill="1" applyBorder="1" applyAlignment="1">
      <alignment horizontal="left"/>
    </xf>
    <xf numFmtId="0" fontId="5" fillId="0" borderId="0" xfId="0" applyFont="1" applyFill="1" applyBorder="1"/>
    <xf numFmtId="0" fontId="12" fillId="0" borderId="3" xfId="0" applyFont="1" applyBorder="1" applyAlignment="1">
      <alignment horizontal="center" vertical="center"/>
    </xf>
    <xf numFmtId="4" fontId="12" fillId="0" borderId="3" xfId="0" applyNumberFormat="1" applyFont="1" applyBorder="1" applyAlignment="1">
      <alignment horizontal="center" vertical="center"/>
    </xf>
    <xf numFmtId="4" fontId="12" fillId="0" borderId="3" xfId="0" applyNumberFormat="1" applyFont="1" applyFill="1" applyBorder="1" applyAlignment="1">
      <alignment horizontal="center" vertical="center"/>
    </xf>
    <xf numFmtId="2" fontId="12" fillId="0" borderId="3" xfId="0" applyNumberFormat="1" applyFont="1" applyBorder="1" applyAlignment="1">
      <alignment horizontal="center" vertical="center"/>
    </xf>
    <xf numFmtId="2" fontId="12" fillId="0" borderId="3" xfId="0" applyNumberFormat="1" applyFont="1" applyFill="1" applyBorder="1" applyAlignment="1">
      <alignment horizontal="center" vertical="center"/>
    </xf>
    <xf numFmtId="0" fontId="29" fillId="0" borderId="3" xfId="0" applyFont="1" applyBorder="1" applyAlignment="1">
      <alignment horizontal="center" vertical="center"/>
    </xf>
    <xf numFmtId="0" fontId="29" fillId="0" borderId="3" xfId="0" applyFont="1" applyFill="1" applyBorder="1" applyAlignment="1">
      <alignment horizontal="center" vertical="center"/>
    </xf>
    <xf numFmtId="4" fontId="29" fillId="0" borderId="3" xfId="0" applyNumberFormat="1" applyFont="1" applyBorder="1" applyAlignment="1">
      <alignment horizontal="center" vertical="center"/>
    </xf>
    <xf numFmtId="2" fontId="12" fillId="3" borderId="6" xfId="0" applyNumberFormat="1" applyFont="1" applyFill="1" applyBorder="1" applyAlignment="1">
      <alignment horizontal="center" vertical="center"/>
    </xf>
    <xf numFmtId="2" fontId="12" fillId="3" borderId="3" xfId="0" applyNumberFormat="1" applyFont="1" applyFill="1" applyBorder="1" applyAlignment="1">
      <alignment horizontal="center" vertical="center"/>
    </xf>
    <xf numFmtId="0" fontId="19" fillId="0" borderId="0" xfId="0" applyFont="1" applyAlignment="1">
      <alignment horizontal="center"/>
    </xf>
    <xf numFmtId="0" fontId="12" fillId="0" borderId="10" xfId="0" applyFont="1" applyBorder="1" applyAlignment="1">
      <alignment horizontal="justify" vertical="center" wrapText="1"/>
    </xf>
    <xf numFmtId="49" fontId="12" fillId="0" borderId="6" xfId="0" applyNumberFormat="1" applyFont="1" applyBorder="1" applyAlignment="1">
      <alignment horizontal="center" vertical="center"/>
    </xf>
    <xf numFmtId="49" fontId="12" fillId="0" borderId="10" xfId="0" applyNumberFormat="1" applyFont="1" applyBorder="1" applyAlignment="1">
      <alignment horizontal="center" vertical="center"/>
    </xf>
    <xf numFmtId="49" fontId="12" fillId="0" borderId="7" xfId="0" applyNumberFormat="1" applyFont="1" applyBorder="1" applyAlignment="1">
      <alignment horizontal="center" vertical="center"/>
    </xf>
    <xf numFmtId="49" fontId="5" fillId="0" borderId="11" xfId="0" applyNumberFormat="1" applyFont="1" applyFill="1" applyBorder="1" applyAlignment="1">
      <alignment horizontal="center"/>
    </xf>
    <xf numFmtId="49" fontId="5" fillId="0" borderId="0" xfId="0" applyNumberFormat="1" applyFont="1" applyFill="1" applyBorder="1" applyAlignment="1">
      <alignment horizontal="center"/>
    </xf>
    <xf numFmtId="0" fontId="12" fillId="0" borderId="12" xfId="0" applyFont="1" applyBorder="1" applyAlignment="1">
      <alignment horizontal="center" vertical="center" wrapText="1"/>
    </xf>
    <xf numFmtId="0" fontId="12" fillId="0" borderId="5" xfId="0" applyFont="1" applyBorder="1" applyAlignment="1">
      <alignment horizontal="center" vertical="center"/>
    </xf>
    <xf numFmtId="0" fontId="12" fillId="0" borderId="13" xfId="0" applyFont="1" applyBorder="1" applyAlignment="1">
      <alignment horizontal="center" vertical="center"/>
    </xf>
    <xf numFmtId="0" fontId="12" fillId="0" borderId="8" xfId="0" applyFont="1" applyBorder="1" applyAlignment="1">
      <alignment horizontal="center" vertical="center"/>
    </xf>
    <xf numFmtId="0" fontId="12" fillId="0" borderId="11" xfId="0" applyFont="1" applyBorder="1" applyAlignment="1">
      <alignment horizontal="center" vertical="center"/>
    </xf>
    <xf numFmtId="0" fontId="12" fillId="0" borderId="14" xfId="0" applyFont="1" applyBorder="1" applyAlignment="1">
      <alignment horizontal="center" vertical="center"/>
    </xf>
    <xf numFmtId="0" fontId="12" fillId="0" borderId="12" xfId="0" applyFont="1" applyBorder="1" applyAlignment="1">
      <alignment horizontal="center" vertical="center"/>
    </xf>
    <xf numFmtId="0" fontId="9" fillId="0" borderId="0" xfId="0" applyFont="1" applyFill="1" applyAlignment="1">
      <alignment horizontal="center"/>
    </xf>
    <xf numFmtId="49" fontId="5" fillId="0" borderId="11" xfId="0" applyNumberFormat="1" applyFont="1" applyFill="1" applyBorder="1" applyAlignment="1">
      <alignment horizontal="left"/>
    </xf>
    <xf numFmtId="49" fontId="5" fillId="0" borderId="10" xfId="0" applyNumberFormat="1" applyFont="1" applyFill="1" applyBorder="1" applyAlignment="1">
      <alignment horizontal="left"/>
    </xf>
    <xf numFmtId="0" fontId="12" fillId="0" borderId="8" xfId="0" applyFont="1" applyBorder="1" applyAlignment="1">
      <alignment horizontal="center" vertical="center" wrapText="1"/>
    </xf>
    <xf numFmtId="0" fontId="7" fillId="0" borderId="0" xfId="0" applyFont="1" applyAlignment="1">
      <alignment horizontal="justify" wrapText="1"/>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8" fillId="0" borderId="3" xfId="0" applyFont="1" applyBorder="1" applyAlignment="1">
      <alignment horizontal="center" vertical="top" wrapText="1"/>
    </xf>
    <xf numFmtId="0" fontId="9" fillId="0" borderId="0" xfId="0" applyFont="1" applyAlignment="1">
      <alignment horizontal="center"/>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right"/>
    </xf>
    <xf numFmtId="0" fontId="9" fillId="0" borderId="0" xfId="0" applyFont="1" applyAlignment="1">
      <alignment horizontal="left"/>
    </xf>
    <xf numFmtId="0" fontId="8" fillId="0" borderId="0" xfId="0" applyFont="1" applyAlignment="1"/>
    <xf numFmtId="0" fontId="8" fillId="0" borderId="15" xfId="0" applyFont="1" applyBorder="1" applyAlignment="1">
      <alignment horizontal="center" vertical="top" wrapText="1"/>
    </xf>
    <xf numFmtId="0" fontId="9" fillId="0" borderId="0" xfId="0" applyFont="1" applyAlignment="1">
      <alignment wrapText="1"/>
    </xf>
    <xf numFmtId="0" fontId="26" fillId="0" borderId="0" xfId="1" applyFont="1" applyAlignment="1" applyProtection="1"/>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0" xfId="0" applyFont="1" applyBorder="1" applyAlignment="1">
      <alignment horizontal="center" vertical="top"/>
    </xf>
    <xf numFmtId="0" fontId="8" fillId="0" borderId="10" xfId="0" applyFont="1" applyFill="1" applyBorder="1" applyAlignment="1">
      <alignment horizontal="left" vertical="top" wrapText="1"/>
    </xf>
    <xf numFmtId="0" fontId="8" fillId="0" borderId="7" xfId="0" applyFont="1" applyFill="1" applyBorder="1" applyAlignment="1">
      <alignment horizontal="left" vertical="top" wrapText="1"/>
    </xf>
    <xf numFmtId="0" fontId="7" fillId="0" borderId="0" xfId="0" applyFont="1" applyBorder="1" applyAlignment="1">
      <alignment horizontal="left" vertical="top" wrapText="1"/>
    </xf>
    <xf numFmtId="0" fontId="19" fillId="0" borderId="0" xfId="0" applyFont="1" applyBorder="1" applyAlignment="1">
      <alignment horizontal="center"/>
    </xf>
    <xf numFmtId="0" fontId="19" fillId="0" borderId="0" xfId="0" applyFont="1" applyFill="1" applyBorder="1" applyAlignment="1">
      <alignment horizontal="center" wrapText="1"/>
    </xf>
    <xf numFmtId="0" fontId="19" fillId="0" borderId="11" xfId="0" applyFont="1" applyFill="1" applyBorder="1" applyAlignment="1">
      <alignment horizontal="center"/>
    </xf>
    <xf numFmtId="0" fontId="8" fillId="0" borderId="3" xfId="0" applyFont="1" applyBorder="1" applyAlignment="1">
      <alignment horizontal="center" vertical="top"/>
    </xf>
    <xf numFmtId="0" fontId="8" fillId="0" borderId="6" xfId="0" applyFont="1" applyBorder="1" applyAlignment="1">
      <alignment horizontal="center" vertical="top"/>
    </xf>
    <xf numFmtId="0" fontId="18" fillId="0" borderId="5" xfId="0" applyFont="1" applyBorder="1" applyAlignment="1">
      <alignment horizontal="center" vertical="top"/>
    </xf>
    <xf numFmtId="49" fontId="19" fillId="0" borderId="11" xfId="0" applyNumberFormat="1" applyFont="1" applyFill="1" applyBorder="1" applyAlignment="1">
      <alignment horizontal="center"/>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top"/>
    </xf>
    <xf numFmtId="0" fontId="8" fillId="0" borderId="6" xfId="0" applyFont="1" applyBorder="1" applyAlignment="1">
      <alignment horizontal="center" vertical="top" wrapText="1"/>
    </xf>
    <xf numFmtId="0" fontId="8" fillId="0" borderId="10" xfId="0" applyFont="1" applyBorder="1" applyAlignment="1">
      <alignment horizontal="center" vertical="top" wrapText="1"/>
    </xf>
    <xf numFmtId="0" fontId="8" fillId="0" borderId="7" xfId="0" applyFont="1" applyBorder="1" applyAlignment="1">
      <alignment horizontal="center" vertical="top" wrapText="1"/>
    </xf>
    <xf numFmtId="0" fontId="8" fillId="0" borderId="8" xfId="0" applyFont="1" applyBorder="1" applyAlignment="1">
      <alignment horizontal="center" vertical="top"/>
    </xf>
    <xf numFmtId="0" fontId="8" fillId="0" borderId="11" xfId="0" applyFont="1" applyBorder="1" applyAlignment="1">
      <alignment horizontal="center" vertical="top"/>
    </xf>
    <xf numFmtId="0" fontId="8" fillId="0" borderId="11" xfId="0" applyFont="1" applyFill="1" applyBorder="1" applyAlignment="1">
      <alignment horizontal="left" vertical="top" wrapText="1"/>
    </xf>
    <xf numFmtId="0" fontId="8" fillId="0" borderId="14" xfId="0" applyFont="1" applyFill="1" applyBorder="1" applyAlignment="1">
      <alignment horizontal="left" vertical="top" wrapText="1"/>
    </xf>
    <xf numFmtId="0" fontId="13" fillId="0" borderId="0" xfId="0" applyFont="1" applyBorder="1" applyAlignment="1">
      <alignment horizontal="justify" vertical="top" wrapText="1"/>
    </xf>
    <xf numFmtId="0" fontId="7" fillId="0" borderId="0" xfId="0" applyFont="1" applyBorder="1" applyAlignment="1">
      <alignment horizontal="justify" vertical="top" wrapText="1"/>
    </xf>
    <xf numFmtId="0" fontId="8" fillId="0" borderId="7" xfId="0" applyFont="1" applyBorder="1" applyAlignment="1">
      <alignment horizontal="center" vertical="center" wrapText="1"/>
    </xf>
    <xf numFmtId="0" fontId="8" fillId="0" borderId="0" xfId="0" applyFont="1" applyBorder="1" applyAlignment="1">
      <alignment horizontal="center" vertical="top"/>
    </xf>
    <xf numFmtId="0" fontId="8" fillId="0" borderId="0" xfId="0" applyFont="1" applyFill="1" applyBorder="1" applyAlignment="1">
      <alignment horizontal="left" vertical="top" wrapText="1"/>
    </xf>
    <xf numFmtId="0" fontId="8" fillId="0" borderId="16" xfId="0" applyFont="1" applyFill="1" applyBorder="1" applyAlignment="1">
      <alignment horizontal="left" vertical="top" wrapText="1"/>
    </xf>
    <xf numFmtId="0" fontId="8" fillId="0" borderId="17" xfId="0" applyFont="1" applyBorder="1" applyAlignment="1">
      <alignment horizontal="center" vertical="top"/>
    </xf>
    <xf numFmtId="0" fontId="8" fillId="0" borderId="18" xfId="0" applyFont="1" applyBorder="1" applyAlignment="1">
      <alignment horizontal="center" vertical="top"/>
    </xf>
    <xf numFmtId="49" fontId="8" fillId="0" borderId="0" xfId="0" applyNumberFormat="1" applyFont="1" applyFill="1" applyBorder="1" applyAlignment="1">
      <alignment horizontal="left" vertical="top" wrapText="1" indent="1"/>
    </xf>
    <xf numFmtId="49" fontId="8" fillId="0" borderId="16" xfId="0" applyNumberFormat="1" applyFont="1" applyFill="1" applyBorder="1" applyAlignment="1">
      <alignment horizontal="left" vertical="top" wrapText="1" indent="1"/>
    </xf>
    <xf numFmtId="49" fontId="8" fillId="0" borderId="11" xfId="0" applyNumberFormat="1" applyFont="1" applyFill="1" applyBorder="1" applyAlignment="1">
      <alignment horizontal="left" vertical="top" wrapText="1" indent="1"/>
    </xf>
    <xf numFmtId="49" fontId="8" fillId="0" borderId="14" xfId="0" applyNumberFormat="1" applyFont="1" applyFill="1" applyBorder="1" applyAlignment="1">
      <alignment horizontal="left" vertical="top" wrapText="1" indent="1"/>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4" xfId="0" applyFont="1" applyBorder="1" applyAlignment="1">
      <alignment horizontal="center" vertical="top"/>
    </xf>
    <xf numFmtId="0" fontId="7" fillId="0" borderId="16" xfId="0" applyFont="1" applyBorder="1" applyAlignment="1">
      <alignment horizontal="center" vertical="top"/>
    </xf>
    <xf numFmtId="0" fontId="7" fillId="0" borderId="17" xfId="0" applyFont="1" applyBorder="1" applyAlignment="1">
      <alignment horizontal="center" vertical="top"/>
    </xf>
    <xf numFmtId="0" fontId="7" fillId="0" borderId="18" xfId="0" applyFont="1" applyBorder="1" applyAlignment="1">
      <alignment horizontal="center" vertical="top"/>
    </xf>
    <xf numFmtId="0" fontId="7" fillId="0" borderId="16" xfId="0" applyFont="1" applyFill="1" applyBorder="1" applyAlignment="1">
      <alignment horizontal="left" vertical="top" wrapText="1" indent="1"/>
    </xf>
    <xf numFmtId="0" fontId="7" fillId="0" borderId="17" xfId="0" applyFont="1" applyFill="1" applyBorder="1" applyAlignment="1">
      <alignment horizontal="left" vertical="top" wrapText="1" indent="1"/>
    </xf>
    <xf numFmtId="0" fontId="7" fillId="0" borderId="13" xfId="0" applyFont="1" applyBorder="1" applyAlignment="1">
      <alignment horizontal="center" vertical="top"/>
    </xf>
    <xf numFmtId="0" fontId="7" fillId="0" borderId="12" xfId="0" applyFont="1" applyBorder="1" applyAlignment="1">
      <alignment horizontal="center" vertical="top"/>
    </xf>
    <xf numFmtId="0" fontId="7" fillId="0" borderId="13" xfId="0" applyFont="1" applyFill="1" applyBorder="1" applyAlignment="1">
      <alignment horizontal="left" vertical="top" wrapText="1"/>
    </xf>
    <xf numFmtId="0" fontId="7" fillId="0" borderId="4" xfId="0" applyFont="1" applyFill="1" applyBorder="1" applyAlignment="1">
      <alignment horizontal="left" vertical="top" wrapText="1"/>
    </xf>
    <xf numFmtId="0" fontId="7" fillId="0" borderId="2" xfId="0" applyFont="1" applyBorder="1" applyAlignment="1">
      <alignment horizontal="center" vertical="top"/>
    </xf>
    <xf numFmtId="0" fontId="7" fillId="0" borderId="4" xfId="0" applyFont="1" applyBorder="1" applyAlignment="1">
      <alignment horizontal="center" vertical="center"/>
    </xf>
    <xf numFmtId="0" fontId="7" fillId="0" borderId="14" xfId="0" applyFont="1" applyBorder="1" applyAlignment="1">
      <alignment horizontal="center" vertical="top"/>
    </xf>
    <xf numFmtId="0" fontId="7" fillId="0" borderId="8" xfId="0" applyFont="1" applyBorder="1" applyAlignment="1">
      <alignment horizontal="center" vertical="top"/>
    </xf>
    <xf numFmtId="0" fontId="7" fillId="0" borderId="14" xfId="0" applyFont="1" applyFill="1" applyBorder="1" applyAlignment="1">
      <alignment horizontal="left" vertical="top" wrapText="1" indent="1"/>
    </xf>
    <xf numFmtId="0" fontId="7" fillId="0" borderId="2" xfId="0" applyFont="1" applyFill="1" applyBorder="1" applyAlignment="1">
      <alignment horizontal="left" vertical="top" wrapText="1" indent="1"/>
    </xf>
    <xf numFmtId="0" fontId="7" fillId="0" borderId="18" xfId="0" applyFont="1" applyBorder="1" applyAlignment="1">
      <alignment horizontal="center" vertical="center"/>
    </xf>
    <xf numFmtId="0" fontId="7" fillId="0" borderId="0" xfId="0" applyFont="1" applyBorder="1" applyAlignment="1">
      <alignment horizontal="center" vertical="center"/>
    </xf>
    <xf numFmtId="0" fontId="7" fillId="0" borderId="16" xfId="0" applyFont="1" applyBorder="1" applyAlignment="1">
      <alignment horizontal="center" vertical="center"/>
    </xf>
    <xf numFmtId="165" fontId="7" fillId="0" borderId="4" xfId="0" applyNumberFormat="1" applyFont="1" applyBorder="1" applyAlignment="1">
      <alignment horizontal="center" vertical="top"/>
    </xf>
    <xf numFmtId="0" fontId="7" fillId="0" borderId="3" xfId="0" applyFont="1" applyBorder="1" applyAlignment="1">
      <alignment horizontal="center" vertical="top"/>
    </xf>
    <xf numFmtId="0" fontId="13" fillId="0" borderId="0" xfId="0" applyFont="1" applyFill="1" applyBorder="1" applyAlignment="1">
      <alignment horizontal="justify" vertical="top" wrapText="1"/>
    </xf>
    <xf numFmtId="0" fontId="7" fillId="0" borderId="7" xfId="0" applyFont="1" applyBorder="1" applyAlignment="1">
      <alignment horizontal="center" vertical="top"/>
    </xf>
    <xf numFmtId="0" fontId="7" fillId="0" borderId="6" xfId="0" applyFont="1" applyBorder="1" applyAlignment="1">
      <alignment horizontal="center" vertical="top"/>
    </xf>
    <xf numFmtId="0" fontId="7" fillId="0" borderId="7" xfId="0" applyFont="1" applyFill="1" applyBorder="1" applyAlignment="1">
      <alignment horizontal="left" vertical="top" wrapText="1"/>
    </xf>
    <xf numFmtId="0" fontId="7" fillId="0" borderId="3" xfId="0" applyFont="1" applyFill="1" applyBorder="1" applyAlignment="1">
      <alignment horizontal="left" vertical="top" wrapText="1"/>
    </xf>
    <xf numFmtId="0" fontId="7" fillId="0" borderId="0" xfId="0" applyFont="1" applyBorder="1" applyAlignment="1">
      <alignment horizontal="center" vertical="top"/>
    </xf>
    <xf numFmtId="0" fontId="19" fillId="0" borderId="0" xfId="0" applyFont="1" applyBorder="1" applyAlignment="1">
      <alignment horizontal="center" vertical="top"/>
    </xf>
    <xf numFmtId="0" fontId="19" fillId="0" borderId="0" xfId="0" applyFont="1" applyFill="1" applyBorder="1" applyAlignment="1">
      <alignment horizontal="center" vertical="top" wrapText="1"/>
    </xf>
    <xf numFmtId="0" fontId="8" fillId="0" borderId="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5" xfId="0" applyFont="1" applyBorder="1" applyAlignment="1">
      <alignment horizontal="center" vertical="top"/>
    </xf>
    <xf numFmtId="0" fontId="8" fillId="0" borderId="13" xfId="0" applyFont="1" applyFill="1" applyBorder="1" applyAlignment="1">
      <alignment horizontal="left" vertical="top" wrapText="1"/>
    </xf>
    <xf numFmtId="0" fontId="8" fillId="0" borderId="4" xfId="0" applyFont="1" applyFill="1" applyBorder="1" applyAlignment="1">
      <alignment horizontal="left" vertical="top" wrapText="1"/>
    </xf>
    <xf numFmtId="0" fontId="8" fillId="0" borderId="4" xfId="0" applyFont="1" applyBorder="1" applyAlignment="1">
      <alignment horizontal="center" vertical="top"/>
    </xf>
    <xf numFmtId="0" fontId="8" fillId="0" borderId="16" xfId="0" applyFont="1" applyFill="1" applyBorder="1" applyAlignment="1">
      <alignment horizontal="left" vertical="top" wrapText="1" indent="1"/>
    </xf>
    <xf numFmtId="0" fontId="8" fillId="0" borderId="17" xfId="0" applyFont="1" applyFill="1" applyBorder="1" applyAlignment="1">
      <alignment horizontal="left" vertical="top" wrapText="1" indent="1"/>
    </xf>
    <xf numFmtId="0" fontId="8" fillId="0" borderId="14" xfId="0" applyFont="1" applyFill="1" applyBorder="1" applyAlignment="1">
      <alignment horizontal="left" vertical="top" wrapText="1" indent="1"/>
    </xf>
    <xf numFmtId="0" fontId="8" fillId="0" borderId="2" xfId="0" applyFont="1" applyFill="1" applyBorder="1" applyAlignment="1">
      <alignment horizontal="left" vertical="top" wrapText="1" indent="1"/>
    </xf>
    <xf numFmtId="0" fontId="8" fillId="0" borderId="4" xfId="0" applyFont="1" applyBorder="1" applyAlignment="1">
      <alignment horizontal="center" vertical="center"/>
    </xf>
    <xf numFmtId="0" fontId="8" fillId="0" borderId="3" xfId="0" applyFont="1" applyFill="1" applyBorder="1" applyAlignment="1">
      <alignment horizontal="left" vertical="top" wrapText="1"/>
    </xf>
    <xf numFmtId="0" fontId="8" fillId="0" borderId="18" xfId="0" applyFont="1" applyBorder="1" applyAlignment="1">
      <alignment horizontal="center" vertical="center"/>
    </xf>
    <xf numFmtId="0" fontId="8" fillId="0" borderId="0" xfId="0" applyFont="1" applyBorder="1" applyAlignment="1">
      <alignment horizontal="center" vertical="center"/>
    </xf>
    <xf numFmtId="0" fontId="8" fillId="0" borderId="16" xfId="0" applyFont="1" applyBorder="1" applyAlignment="1">
      <alignment horizontal="center" vertical="center"/>
    </xf>
    <xf numFmtId="0" fontId="8" fillId="0" borderId="16" xfId="0" applyFont="1" applyBorder="1" applyAlignment="1">
      <alignment horizontal="center" vertical="top"/>
    </xf>
    <xf numFmtId="0" fontId="9" fillId="0" borderId="3" xfId="0" applyFont="1" applyBorder="1" applyAlignment="1">
      <alignment horizontal="left" wrapText="1"/>
    </xf>
    <xf numFmtId="0" fontId="14" fillId="0" borderId="4"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4" xfId="0" applyFont="1" applyBorder="1" applyAlignment="1">
      <alignment horizontal="left" vertical="center" wrapText="1"/>
    </xf>
    <xf numFmtId="0" fontId="14" fillId="0" borderId="17" xfId="0" applyFont="1" applyBorder="1" applyAlignment="1">
      <alignment horizontal="left" vertical="center" wrapText="1"/>
    </xf>
    <xf numFmtId="0" fontId="14" fillId="0" borderId="2" xfId="0" applyFont="1" applyBorder="1" applyAlignment="1">
      <alignment horizontal="left" vertical="center" wrapText="1"/>
    </xf>
    <xf numFmtId="0" fontId="2" fillId="0" borderId="0" xfId="0" applyFont="1" applyAlignment="1">
      <alignment horizontal="center" wrapText="1"/>
    </xf>
    <xf numFmtId="0" fontId="15" fillId="0" borderId="6" xfId="0" applyFont="1" applyBorder="1" applyAlignment="1">
      <alignment horizontal="left" vertical="top" wrapText="1"/>
    </xf>
    <xf numFmtId="0" fontId="15" fillId="0" borderId="10" xfId="0" applyFont="1" applyBorder="1" applyAlignment="1">
      <alignment horizontal="left" vertical="top" wrapText="1"/>
    </xf>
    <xf numFmtId="0" fontId="15" fillId="0" borderId="7" xfId="0" applyFont="1" applyBorder="1" applyAlignment="1">
      <alignment horizontal="left" vertical="top" wrapText="1"/>
    </xf>
    <xf numFmtId="0" fontId="14" fillId="0" borderId="3" xfId="0" applyFont="1" applyBorder="1" applyAlignment="1">
      <alignment horizontal="left" vertical="center" wrapText="1"/>
    </xf>
    <xf numFmtId="0" fontId="14" fillId="0" borderId="3" xfId="0" applyFont="1" applyBorder="1" applyAlignment="1">
      <alignment vertical="center" wrapText="1"/>
    </xf>
    <xf numFmtId="0" fontId="8" fillId="0" borderId="6" xfId="0" applyFont="1" applyBorder="1" applyAlignment="1">
      <alignment horizontal="left" vertical="center" wrapText="1"/>
    </xf>
    <xf numFmtId="0" fontId="8" fillId="0" borderId="10" xfId="0" applyFont="1" applyBorder="1" applyAlignment="1">
      <alignment horizontal="left" vertical="center" wrapText="1"/>
    </xf>
    <xf numFmtId="0" fontId="8" fillId="0" borderId="7" xfId="0" applyFont="1" applyBorder="1" applyAlignment="1">
      <alignment horizontal="left"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8" fillId="0" borderId="6" xfId="0" applyNumberFormat="1" applyFont="1" applyBorder="1" applyAlignment="1">
      <alignment horizontal="left" vertical="center" wrapText="1"/>
    </xf>
    <xf numFmtId="0" fontId="8" fillId="0" borderId="10" xfId="0" applyNumberFormat="1" applyFont="1" applyBorder="1" applyAlignment="1">
      <alignment horizontal="left" vertical="center" wrapText="1"/>
    </xf>
    <xf numFmtId="0" fontId="8" fillId="0" borderId="7" xfId="0" applyNumberFormat="1" applyFont="1" applyBorder="1" applyAlignment="1">
      <alignment horizontal="left"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left" vertical="top" wrapText="1"/>
    </xf>
    <xf numFmtId="0" fontId="14" fillId="0" borderId="4" xfId="0" applyFont="1" applyBorder="1" applyAlignment="1">
      <alignment vertical="center" wrapText="1"/>
    </xf>
    <xf numFmtId="0" fontId="14" fillId="0" borderId="2" xfId="0" applyFont="1" applyBorder="1" applyAlignment="1">
      <alignmen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2" xfId="0" applyFont="1" applyBorder="1" applyAlignment="1">
      <alignment vertical="center"/>
    </xf>
    <xf numFmtId="0" fontId="8" fillId="0" borderId="3" xfId="0" applyFont="1" applyBorder="1" applyAlignment="1">
      <alignment horizontal="left" vertical="center" wrapText="1"/>
    </xf>
    <xf numFmtId="0" fontId="8" fillId="0" borderId="4" xfId="0" applyFont="1" applyBorder="1" applyAlignment="1">
      <alignment horizontal="center" wrapText="1"/>
    </xf>
    <xf numFmtId="0" fontId="8" fillId="0" borderId="17" xfId="0" applyFont="1" applyBorder="1" applyAlignment="1">
      <alignment horizontal="center" wrapText="1"/>
    </xf>
    <xf numFmtId="0" fontId="8" fillId="0" borderId="2" xfId="0" applyFont="1" applyBorder="1" applyAlignment="1">
      <alignment horizontal="center" wrapText="1"/>
    </xf>
    <xf numFmtId="0" fontId="16" fillId="0" borderId="0" xfId="0" applyFont="1" applyAlignment="1">
      <alignment horizontal="center" wrapText="1"/>
    </xf>
    <xf numFmtId="0" fontId="8" fillId="0" borderId="6"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9" fillId="0" borderId="0" xfId="0" applyFont="1" applyAlignment="1">
      <alignment horizontal="left" wrapText="1"/>
    </xf>
    <xf numFmtId="0" fontId="5" fillId="0" borderId="0" xfId="0" applyFont="1" applyAlignment="1">
      <alignment horizontal="justify" vertical="top" wrapText="1"/>
    </xf>
    <xf numFmtId="0" fontId="7" fillId="0" borderId="0" xfId="0" applyFont="1" applyAlignment="1">
      <alignment horizontal="left" wrapText="1"/>
    </xf>
    <xf numFmtId="0" fontId="7" fillId="0" borderId="0" xfId="0" applyFont="1" applyAlignment="1">
      <alignment horizontal="left"/>
    </xf>
    <xf numFmtId="0" fontId="5" fillId="0" borderId="0" xfId="0" applyFont="1" applyAlignment="1">
      <alignment horizontal="left" vertical="top" wrapText="1"/>
    </xf>
    <xf numFmtId="0" fontId="8" fillId="0" borderId="0" xfId="0" applyFont="1" applyAlignment="1">
      <alignment horizontal="center"/>
    </xf>
    <xf numFmtId="0" fontId="8" fillId="0" borderId="0" xfId="0" applyFont="1" applyAlignment="1">
      <alignment horizontal="left" wrapText="1"/>
    </xf>
    <xf numFmtId="0" fontId="4" fillId="2" borderId="0" xfId="0" applyFont="1" applyFill="1" applyAlignment="1">
      <alignment horizontal="justify" vertical="top" wrapText="1"/>
    </xf>
    <xf numFmtId="0" fontId="19" fillId="0" borderId="0" xfId="0" applyNumberFormat="1" applyFont="1" applyAlignment="1">
      <alignment horizontal="center" wrapText="1"/>
    </xf>
    <xf numFmtId="0" fontId="4" fillId="0" borderId="0" xfId="0" applyFont="1" applyAlignment="1">
      <alignment horizontal="center" vertical="top" wrapText="1"/>
    </xf>
    <xf numFmtId="0" fontId="5" fillId="0" borderId="0" xfId="0" applyFont="1" applyAlignment="1">
      <alignment vertical="top" wrapText="1"/>
    </xf>
    <xf numFmtId="0" fontId="8" fillId="0" borderId="0" xfId="0" applyFont="1" applyAlignment="1">
      <alignment horizontal="center" wrapText="1"/>
    </xf>
    <xf numFmtId="0" fontId="7" fillId="0" borderId="0" xfId="0" applyFont="1" applyAlignment="1">
      <alignment horizontal="justify" vertical="top" wrapText="1"/>
    </xf>
    <xf numFmtId="0" fontId="5" fillId="0" borderId="3" xfId="0" applyFont="1" applyBorder="1" applyAlignment="1">
      <alignment horizontal="left" vertical="top" wrapText="1"/>
    </xf>
    <xf numFmtId="0" fontId="9" fillId="0" borderId="0" xfId="0" applyFont="1" applyAlignment="1">
      <alignment horizontal="center" wrapText="1"/>
    </xf>
    <xf numFmtId="0" fontId="4" fillId="0" borderId="0" xfId="0" applyFont="1" applyAlignment="1">
      <alignment horizontal="center"/>
    </xf>
    <xf numFmtId="0" fontId="5" fillId="0" borderId="6" xfId="0" applyFont="1" applyBorder="1" applyAlignment="1">
      <alignment horizontal="center" vertical="top" wrapText="1"/>
    </xf>
    <xf numFmtId="0" fontId="5" fillId="0" borderId="10" xfId="0" applyFont="1" applyBorder="1" applyAlignment="1">
      <alignment horizontal="center" vertical="top" wrapText="1"/>
    </xf>
    <xf numFmtId="0" fontId="5" fillId="0" borderId="7" xfId="0" applyFont="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3" Type="http://schemas.openxmlformats.org/officeDocument/2006/relationships/image" Target="../media/image11.png"/><Relationship Id="rId2" Type="http://schemas.openxmlformats.org/officeDocument/2006/relationships/image" Target="../media/image10.png"/><Relationship Id="rId1" Type="http://schemas.openxmlformats.org/officeDocument/2006/relationships/image" Target="../media/image9.png"/><Relationship Id="rId6" Type="http://schemas.openxmlformats.org/officeDocument/2006/relationships/image" Target="../media/image14.png"/><Relationship Id="rId5" Type="http://schemas.openxmlformats.org/officeDocument/2006/relationships/image" Target="../media/image13.png"/><Relationship Id="rId4" Type="http://schemas.openxmlformats.org/officeDocument/2006/relationships/image" Target="../media/image1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4.xml.rels><?xml version="1.0" encoding="UTF-8" standalone="yes"?>
<Relationships xmlns="http://schemas.openxmlformats.org/package/2006/relationships"><Relationship Id="rId8" Type="http://schemas.openxmlformats.org/officeDocument/2006/relationships/image" Target="../media/image23.png"/><Relationship Id="rId13" Type="http://schemas.openxmlformats.org/officeDocument/2006/relationships/image" Target="../media/image28.png"/><Relationship Id="rId3" Type="http://schemas.openxmlformats.org/officeDocument/2006/relationships/image" Target="../media/image18.png"/><Relationship Id="rId7" Type="http://schemas.openxmlformats.org/officeDocument/2006/relationships/image" Target="../media/image22.png"/><Relationship Id="rId12" Type="http://schemas.openxmlformats.org/officeDocument/2006/relationships/image" Target="../media/image27.png"/><Relationship Id="rId2" Type="http://schemas.openxmlformats.org/officeDocument/2006/relationships/image" Target="../media/image17.png"/><Relationship Id="rId1" Type="http://schemas.openxmlformats.org/officeDocument/2006/relationships/image" Target="../media/image16.png"/><Relationship Id="rId6" Type="http://schemas.openxmlformats.org/officeDocument/2006/relationships/image" Target="../media/image21.png"/><Relationship Id="rId11" Type="http://schemas.openxmlformats.org/officeDocument/2006/relationships/image" Target="../media/image26.png"/><Relationship Id="rId5" Type="http://schemas.openxmlformats.org/officeDocument/2006/relationships/image" Target="../media/image20.png"/><Relationship Id="rId15" Type="http://schemas.openxmlformats.org/officeDocument/2006/relationships/image" Target="../media/image30.png"/><Relationship Id="rId10" Type="http://schemas.openxmlformats.org/officeDocument/2006/relationships/image" Target="../media/image25.png"/><Relationship Id="rId4" Type="http://schemas.openxmlformats.org/officeDocument/2006/relationships/image" Target="../media/image19.png"/><Relationship Id="rId9" Type="http://schemas.openxmlformats.org/officeDocument/2006/relationships/image" Target="../media/image24.png"/><Relationship Id="rId14"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38100</xdr:rowOff>
    </xdr:from>
    <xdr:to>
      <xdr:col>14</xdr:col>
      <xdr:colOff>590550</xdr:colOff>
      <xdr:row>101</xdr:row>
      <xdr:rowOff>28575</xdr:rowOff>
    </xdr:to>
    <xdr:pic>
      <xdr:nvPicPr>
        <xdr:cNvPr id="14385" name="Рисунок 2">
          <a:extLst>
            <a:ext uri="{FF2B5EF4-FFF2-40B4-BE49-F238E27FC236}">
              <a16:creationId xmlns:a16="http://schemas.microsoft.com/office/drawing/2014/main" id="{DB79330A-200B-CC06-BB4F-CEB399512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8150"/>
          <a:ext cx="9124950" cy="1602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101</xdr:row>
      <xdr:rowOff>76200</xdr:rowOff>
    </xdr:from>
    <xdr:to>
      <xdr:col>15</xdr:col>
      <xdr:colOff>466725</xdr:colOff>
      <xdr:row>185</xdr:row>
      <xdr:rowOff>28575</xdr:rowOff>
    </xdr:to>
    <xdr:pic>
      <xdr:nvPicPr>
        <xdr:cNvPr id="14386" name="Рисунок 4">
          <a:extLst>
            <a:ext uri="{FF2B5EF4-FFF2-40B4-BE49-F238E27FC236}">
              <a16:creationId xmlns:a16="http://schemas.microsoft.com/office/drawing/2014/main" id="{A3E4B72B-A5AE-8A83-3E3B-D82261D422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16506825"/>
          <a:ext cx="9610725" cy="13554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185</xdr:row>
      <xdr:rowOff>28575</xdr:rowOff>
    </xdr:from>
    <xdr:to>
      <xdr:col>15</xdr:col>
      <xdr:colOff>476250</xdr:colOff>
      <xdr:row>241</xdr:row>
      <xdr:rowOff>38100</xdr:rowOff>
    </xdr:to>
    <xdr:pic>
      <xdr:nvPicPr>
        <xdr:cNvPr id="14387" name="Рисунок 5">
          <a:extLst>
            <a:ext uri="{FF2B5EF4-FFF2-40B4-BE49-F238E27FC236}">
              <a16:creationId xmlns:a16="http://schemas.microsoft.com/office/drawing/2014/main" id="{5D09DB75-F13D-9772-FDDD-DF4C42EBCD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100" y="30060900"/>
          <a:ext cx="9582150" cy="907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57150</xdr:rowOff>
    </xdr:from>
    <xdr:to>
      <xdr:col>17</xdr:col>
      <xdr:colOff>428625</xdr:colOff>
      <xdr:row>333</xdr:row>
      <xdr:rowOff>38100</xdr:rowOff>
    </xdr:to>
    <xdr:pic>
      <xdr:nvPicPr>
        <xdr:cNvPr id="14388" name="Рисунок 7">
          <a:extLst>
            <a:ext uri="{FF2B5EF4-FFF2-40B4-BE49-F238E27FC236}">
              <a16:creationId xmlns:a16="http://schemas.microsoft.com/office/drawing/2014/main" id="{AC1FBB5B-4C54-747A-85C2-426C780CD1D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9157275"/>
          <a:ext cx="10791825" cy="14878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333</xdr:row>
      <xdr:rowOff>152400</xdr:rowOff>
    </xdr:from>
    <xdr:to>
      <xdr:col>27</xdr:col>
      <xdr:colOff>133350</xdr:colOff>
      <xdr:row>412</xdr:row>
      <xdr:rowOff>38100</xdr:rowOff>
    </xdr:to>
    <xdr:pic>
      <xdr:nvPicPr>
        <xdr:cNvPr id="14389" name="Рисунок 9">
          <a:extLst>
            <a:ext uri="{FF2B5EF4-FFF2-40B4-BE49-F238E27FC236}">
              <a16:creationId xmlns:a16="http://schemas.microsoft.com/office/drawing/2014/main" id="{7F62236D-9BD2-17A9-D72C-125B9D5B0DE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5400000">
          <a:off x="1957387" y="52192238"/>
          <a:ext cx="12677775" cy="1659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395</xdr:row>
      <xdr:rowOff>85725</xdr:rowOff>
    </xdr:from>
    <xdr:to>
      <xdr:col>28</xdr:col>
      <xdr:colOff>476250</xdr:colOff>
      <xdr:row>473</xdr:row>
      <xdr:rowOff>95250</xdr:rowOff>
    </xdr:to>
    <xdr:pic>
      <xdr:nvPicPr>
        <xdr:cNvPr id="14390" name="Рисунок 10">
          <a:extLst>
            <a:ext uri="{FF2B5EF4-FFF2-40B4-BE49-F238E27FC236}">
              <a16:creationId xmlns:a16="http://schemas.microsoft.com/office/drawing/2014/main" id="{01129B8A-519E-A21F-C338-9E4C1D4A22CD}"/>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400000">
          <a:off x="2452687" y="61669613"/>
          <a:ext cx="12639675" cy="1754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468</xdr:row>
      <xdr:rowOff>142875</xdr:rowOff>
    </xdr:from>
    <xdr:to>
      <xdr:col>21</xdr:col>
      <xdr:colOff>47625</xdr:colOff>
      <xdr:row>526</xdr:row>
      <xdr:rowOff>66675</xdr:rowOff>
    </xdr:to>
    <xdr:pic>
      <xdr:nvPicPr>
        <xdr:cNvPr id="14391" name="Рисунок 11">
          <a:extLst>
            <a:ext uri="{FF2B5EF4-FFF2-40B4-BE49-F238E27FC236}">
              <a16:creationId xmlns:a16="http://schemas.microsoft.com/office/drawing/2014/main" id="{F92507A9-FDA8-9A29-9534-75C671AAA121}"/>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rot="5400000">
          <a:off x="1766888" y="74233087"/>
          <a:ext cx="9315450" cy="12849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523</xdr:row>
      <xdr:rowOff>28575</xdr:rowOff>
    </xdr:from>
    <xdr:to>
      <xdr:col>22</xdr:col>
      <xdr:colOff>428625</xdr:colOff>
      <xdr:row>599</xdr:row>
      <xdr:rowOff>76200</xdr:rowOff>
    </xdr:to>
    <xdr:pic>
      <xdr:nvPicPr>
        <xdr:cNvPr id="14392" name="Рисунок 13">
          <a:extLst>
            <a:ext uri="{FF2B5EF4-FFF2-40B4-BE49-F238E27FC236}">
              <a16:creationId xmlns:a16="http://schemas.microsoft.com/office/drawing/2014/main" id="{C230EFE6-1471-EB9E-998F-93C77CB03E36}"/>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rot="5400000">
          <a:off x="742950" y="84048600"/>
          <a:ext cx="12353925" cy="13839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15</xdr:col>
      <xdr:colOff>266700</xdr:colOff>
      <xdr:row>80</xdr:row>
      <xdr:rowOff>114300</xdr:rowOff>
    </xdr:to>
    <xdr:pic>
      <xdr:nvPicPr>
        <xdr:cNvPr id="21094" name="Рисунок 6">
          <a:extLst>
            <a:ext uri="{FF2B5EF4-FFF2-40B4-BE49-F238E27FC236}">
              <a16:creationId xmlns:a16="http://schemas.microsoft.com/office/drawing/2014/main" id="{FDB02C78-E17B-B274-98EC-EB6105113C3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9410700" cy="13068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81</xdr:row>
      <xdr:rowOff>0</xdr:rowOff>
    </xdr:from>
    <xdr:to>
      <xdr:col>21</xdr:col>
      <xdr:colOff>495300</xdr:colOff>
      <xdr:row>138</xdr:row>
      <xdr:rowOff>19050</xdr:rowOff>
    </xdr:to>
    <xdr:pic>
      <xdr:nvPicPr>
        <xdr:cNvPr id="21095" name="Рисунок 7">
          <a:extLst>
            <a:ext uri="{FF2B5EF4-FFF2-40B4-BE49-F238E27FC236}">
              <a16:creationId xmlns:a16="http://schemas.microsoft.com/office/drawing/2014/main" id="{2002B5DE-39E1-44CD-2E70-111E9A377A6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0" y="13115925"/>
          <a:ext cx="13296900" cy="924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139</xdr:row>
      <xdr:rowOff>0</xdr:rowOff>
    </xdr:from>
    <xdr:to>
      <xdr:col>21</xdr:col>
      <xdr:colOff>495300</xdr:colOff>
      <xdr:row>196</xdr:row>
      <xdr:rowOff>19050</xdr:rowOff>
    </xdr:to>
    <xdr:pic>
      <xdr:nvPicPr>
        <xdr:cNvPr id="21096" name="Рисунок 8">
          <a:extLst>
            <a:ext uri="{FF2B5EF4-FFF2-40B4-BE49-F238E27FC236}">
              <a16:creationId xmlns:a16="http://schemas.microsoft.com/office/drawing/2014/main" id="{24373B68-7654-09B5-6251-4419E059642A}"/>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0" y="22507575"/>
          <a:ext cx="13296900" cy="924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197</xdr:row>
      <xdr:rowOff>0</xdr:rowOff>
    </xdr:from>
    <xdr:to>
      <xdr:col>21</xdr:col>
      <xdr:colOff>495300</xdr:colOff>
      <xdr:row>254</xdr:row>
      <xdr:rowOff>19050</xdr:rowOff>
    </xdr:to>
    <xdr:pic>
      <xdr:nvPicPr>
        <xdr:cNvPr id="21097" name="Рисунок 9">
          <a:extLst>
            <a:ext uri="{FF2B5EF4-FFF2-40B4-BE49-F238E27FC236}">
              <a16:creationId xmlns:a16="http://schemas.microsoft.com/office/drawing/2014/main" id="{4F5AAFD8-5DAE-F313-235A-26E3DA36513F}"/>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0" y="31899225"/>
          <a:ext cx="13296900" cy="924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255</xdr:row>
      <xdr:rowOff>0</xdr:rowOff>
    </xdr:from>
    <xdr:to>
      <xdr:col>21</xdr:col>
      <xdr:colOff>495300</xdr:colOff>
      <xdr:row>312</xdr:row>
      <xdr:rowOff>19050</xdr:rowOff>
    </xdr:to>
    <xdr:pic>
      <xdr:nvPicPr>
        <xdr:cNvPr id="21098" name="Рисунок 10">
          <a:extLst>
            <a:ext uri="{FF2B5EF4-FFF2-40B4-BE49-F238E27FC236}">
              <a16:creationId xmlns:a16="http://schemas.microsoft.com/office/drawing/2014/main" id="{062925BF-68E6-3EFF-B138-93F4FEF36334}"/>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0" y="41290875"/>
          <a:ext cx="13296900" cy="924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313</xdr:row>
      <xdr:rowOff>0</xdr:rowOff>
    </xdr:from>
    <xdr:to>
      <xdr:col>21</xdr:col>
      <xdr:colOff>495300</xdr:colOff>
      <xdr:row>370</xdr:row>
      <xdr:rowOff>19050</xdr:rowOff>
    </xdr:to>
    <xdr:pic>
      <xdr:nvPicPr>
        <xdr:cNvPr id="21099" name="Рисунок 11">
          <a:extLst>
            <a:ext uri="{FF2B5EF4-FFF2-40B4-BE49-F238E27FC236}">
              <a16:creationId xmlns:a16="http://schemas.microsoft.com/office/drawing/2014/main" id="{399F03F2-2560-993A-1872-3E5D1687BD80}"/>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0" y="50682525"/>
          <a:ext cx="13296900" cy="9248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1</xdr:row>
      <xdr:rowOff>9525</xdr:rowOff>
    </xdr:from>
    <xdr:to>
      <xdr:col>18</xdr:col>
      <xdr:colOff>276225</xdr:colOff>
      <xdr:row>55</xdr:row>
      <xdr:rowOff>76200</xdr:rowOff>
    </xdr:to>
    <xdr:pic>
      <xdr:nvPicPr>
        <xdr:cNvPr id="6260" name="Рисунок 1">
          <a:extLst>
            <a:ext uri="{FF2B5EF4-FFF2-40B4-BE49-F238E27FC236}">
              <a16:creationId xmlns:a16="http://schemas.microsoft.com/office/drawing/2014/main" id="{1B16CAF5-6040-BC3D-D6C4-FA91BFABC2DE}"/>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9525" y="419100"/>
          <a:ext cx="11239500" cy="881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342900</xdr:colOff>
      <xdr:row>63</xdr:row>
      <xdr:rowOff>19050</xdr:rowOff>
    </xdr:to>
    <xdr:pic>
      <xdr:nvPicPr>
        <xdr:cNvPr id="22683" name="Рисунок 1046">
          <a:extLst>
            <a:ext uri="{FF2B5EF4-FFF2-40B4-BE49-F238E27FC236}">
              <a16:creationId xmlns:a16="http://schemas.microsoft.com/office/drawing/2014/main" id="{52278039-8311-42AF-84E9-2DBD3F1B52BF}"/>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rcRect/>
        <a:stretch>
          <a:fillRect/>
        </a:stretch>
      </xdr:blipFill>
      <xdr:spPr bwMode="auto">
        <a:xfrm>
          <a:off x="0" y="0"/>
          <a:ext cx="7105650" cy="10220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371475</xdr:colOff>
      <xdr:row>0</xdr:row>
      <xdr:rowOff>38100</xdr:rowOff>
    </xdr:from>
    <xdr:to>
      <xdr:col>17</xdr:col>
      <xdr:colOff>561975</xdr:colOff>
      <xdr:row>62</xdr:row>
      <xdr:rowOff>57150</xdr:rowOff>
    </xdr:to>
    <xdr:pic>
      <xdr:nvPicPr>
        <xdr:cNvPr id="22684" name="Рисунок 1047">
          <a:extLst>
            <a:ext uri="{FF2B5EF4-FFF2-40B4-BE49-F238E27FC236}">
              <a16:creationId xmlns:a16="http://schemas.microsoft.com/office/drawing/2014/main" id="{2082D9C4-0EBD-18C3-024D-34752A8E3383}"/>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rcRect/>
        <a:stretch>
          <a:fillRect/>
        </a:stretch>
      </xdr:blipFill>
      <xdr:spPr bwMode="auto">
        <a:xfrm>
          <a:off x="7134225" y="38100"/>
          <a:ext cx="713422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9525</xdr:colOff>
      <xdr:row>0</xdr:row>
      <xdr:rowOff>9525</xdr:rowOff>
    </xdr:from>
    <xdr:to>
      <xdr:col>28</xdr:col>
      <xdr:colOff>419100</xdr:colOff>
      <xdr:row>62</xdr:row>
      <xdr:rowOff>28575</xdr:rowOff>
    </xdr:to>
    <xdr:pic>
      <xdr:nvPicPr>
        <xdr:cNvPr id="22685" name="Рисунок 1048">
          <a:extLst>
            <a:ext uri="{FF2B5EF4-FFF2-40B4-BE49-F238E27FC236}">
              <a16:creationId xmlns:a16="http://schemas.microsoft.com/office/drawing/2014/main" id="{413BD58A-00FF-64AE-E2D9-727DC3897943}"/>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rcRect/>
        <a:stretch>
          <a:fillRect/>
        </a:stretch>
      </xdr:blipFill>
      <xdr:spPr bwMode="auto">
        <a:xfrm>
          <a:off x="13716000" y="9525"/>
          <a:ext cx="7115175"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104775</xdr:rowOff>
    </xdr:from>
    <xdr:to>
      <xdr:col>6</xdr:col>
      <xdr:colOff>342900</xdr:colOff>
      <xdr:row>122</xdr:row>
      <xdr:rowOff>123825</xdr:rowOff>
    </xdr:to>
    <xdr:pic>
      <xdr:nvPicPr>
        <xdr:cNvPr id="22686" name="Рисунок 1049">
          <a:extLst>
            <a:ext uri="{FF2B5EF4-FFF2-40B4-BE49-F238E27FC236}">
              <a16:creationId xmlns:a16="http://schemas.microsoft.com/office/drawing/2014/main" id="{84374CC5-D68D-C2B7-270E-E58D35851F04}"/>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rcRect/>
        <a:stretch>
          <a:fillRect/>
        </a:stretch>
      </xdr:blipFill>
      <xdr:spPr bwMode="auto">
        <a:xfrm>
          <a:off x="0" y="982027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257175</xdr:colOff>
      <xdr:row>59</xdr:row>
      <xdr:rowOff>38100</xdr:rowOff>
    </xdr:from>
    <xdr:to>
      <xdr:col>17</xdr:col>
      <xdr:colOff>419100</xdr:colOff>
      <xdr:row>121</xdr:row>
      <xdr:rowOff>57150</xdr:rowOff>
    </xdr:to>
    <xdr:pic>
      <xdr:nvPicPr>
        <xdr:cNvPr id="22687" name="Рисунок 1050">
          <a:extLst>
            <a:ext uri="{FF2B5EF4-FFF2-40B4-BE49-F238E27FC236}">
              <a16:creationId xmlns:a16="http://schemas.microsoft.com/office/drawing/2014/main" id="{2291FEC1-151D-327B-5D1E-AB224C1A944F}"/>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rcRect/>
        <a:stretch>
          <a:fillRect/>
        </a:stretch>
      </xdr:blipFill>
      <xdr:spPr bwMode="auto">
        <a:xfrm>
          <a:off x="7019925" y="959167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76200</xdr:colOff>
      <xdr:row>59</xdr:row>
      <xdr:rowOff>66675</xdr:rowOff>
    </xdr:from>
    <xdr:to>
      <xdr:col>28</xdr:col>
      <xdr:colOff>371475</xdr:colOff>
      <xdr:row>122</xdr:row>
      <xdr:rowOff>57150</xdr:rowOff>
    </xdr:to>
    <xdr:pic>
      <xdr:nvPicPr>
        <xdr:cNvPr id="22688" name="Рисунок 1051">
          <a:extLst>
            <a:ext uri="{FF2B5EF4-FFF2-40B4-BE49-F238E27FC236}">
              <a16:creationId xmlns:a16="http://schemas.microsoft.com/office/drawing/2014/main" id="{0B01A1D5-99B9-51CC-A044-3C9D1C54F9F7}"/>
            </a:ext>
          </a:extLst>
        </xdr:cNvPr>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rcRect/>
        <a:stretch>
          <a:fillRect/>
        </a:stretch>
      </xdr:blipFill>
      <xdr:spPr bwMode="auto">
        <a:xfrm>
          <a:off x="13782675" y="9620250"/>
          <a:ext cx="7000875" cy="10191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120</xdr:row>
      <xdr:rowOff>104775</xdr:rowOff>
    </xdr:from>
    <xdr:to>
      <xdr:col>6</xdr:col>
      <xdr:colOff>419100</xdr:colOff>
      <xdr:row>182</xdr:row>
      <xdr:rowOff>123825</xdr:rowOff>
    </xdr:to>
    <xdr:pic>
      <xdr:nvPicPr>
        <xdr:cNvPr id="22689" name="Рисунок 1052">
          <a:extLst>
            <a:ext uri="{FF2B5EF4-FFF2-40B4-BE49-F238E27FC236}">
              <a16:creationId xmlns:a16="http://schemas.microsoft.com/office/drawing/2014/main" id="{DBC6F254-64AB-6E4F-A80C-1BAFF7876680}"/>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rcRect/>
        <a:stretch>
          <a:fillRect/>
        </a:stretch>
      </xdr:blipFill>
      <xdr:spPr bwMode="auto">
        <a:xfrm>
          <a:off x="57150" y="19535775"/>
          <a:ext cx="71247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66675</xdr:colOff>
      <xdr:row>120</xdr:row>
      <xdr:rowOff>133350</xdr:rowOff>
    </xdr:from>
    <xdr:to>
      <xdr:col>17</xdr:col>
      <xdr:colOff>209550</xdr:colOff>
      <xdr:row>182</xdr:row>
      <xdr:rowOff>152400</xdr:rowOff>
    </xdr:to>
    <xdr:pic>
      <xdr:nvPicPr>
        <xdr:cNvPr id="22690" name="Рисунок 1053">
          <a:extLst>
            <a:ext uri="{FF2B5EF4-FFF2-40B4-BE49-F238E27FC236}">
              <a16:creationId xmlns:a16="http://schemas.microsoft.com/office/drawing/2014/main" id="{7E71F5CC-DA32-9B41-C032-9BE1ACE26225}"/>
            </a:ext>
          </a:extLst>
        </xdr:cNvPr>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rcRect/>
        <a:stretch>
          <a:fillRect/>
        </a:stretch>
      </xdr:blipFill>
      <xdr:spPr bwMode="auto">
        <a:xfrm>
          <a:off x="6829425" y="19564350"/>
          <a:ext cx="70866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447675</xdr:colOff>
      <xdr:row>120</xdr:row>
      <xdr:rowOff>47625</xdr:rowOff>
    </xdr:from>
    <xdr:to>
      <xdr:col>28</xdr:col>
      <xdr:colOff>428625</xdr:colOff>
      <xdr:row>183</xdr:row>
      <xdr:rowOff>123825</xdr:rowOff>
    </xdr:to>
    <xdr:pic>
      <xdr:nvPicPr>
        <xdr:cNvPr id="22691" name="Рисунок 1054">
          <a:extLst>
            <a:ext uri="{FF2B5EF4-FFF2-40B4-BE49-F238E27FC236}">
              <a16:creationId xmlns:a16="http://schemas.microsoft.com/office/drawing/2014/main" id="{2CFF051B-6682-2787-CBD4-EA232DC828D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rcRect/>
        <a:stretch>
          <a:fillRect/>
        </a:stretch>
      </xdr:blipFill>
      <xdr:spPr bwMode="auto">
        <a:xfrm>
          <a:off x="13544550" y="19478625"/>
          <a:ext cx="7296150" cy="1027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180</xdr:row>
      <xdr:rowOff>9525</xdr:rowOff>
    </xdr:from>
    <xdr:to>
      <xdr:col>6</xdr:col>
      <xdr:colOff>342900</xdr:colOff>
      <xdr:row>242</xdr:row>
      <xdr:rowOff>28575</xdr:rowOff>
    </xdr:to>
    <xdr:pic>
      <xdr:nvPicPr>
        <xdr:cNvPr id="22692" name="Рисунок 1055">
          <a:extLst>
            <a:ext uri="{FF2B5EF4-FFF2-40B4-BE49-F238E27FC236}">
              <a16:creationId xmlns:a16="http://schemas.microsoft.com/office/drawing/2014/main" id="{A8A5FA1D-5F78-62ED-CB72-7FBC1DFBD85D}"/>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rcRect/>
        <a:stretch>
          <a:fillRect/>
        </a:stretch>
      </xdr:blipFill>
      <xdr:spPr bwMode="auto">
        <a:xfrm>
          <a:off x="0" y="29156025"/>
          <a:ext cx="71056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47625</xdr:colOff>
      <xdr:row>179</xdr:row>
      <xdr:rowOff>66675</xdr:rowOff>
    </xdr:from>
    <xdr:to>
      <xdr:col>17</xdr:col>
      <xdr:colOff>57150</xdr:colOff>
      <xdr:row>241</xdr:row>
      <xdr:rowOff>85725</xdr:rowOff>
    </xdr:to>
    <xdr:pic>
      <xdr:nvPicPr>
        <xdr:cNvPr id="22693" name="Рисунок 1056">
          <a:extLst>
            <a:ext uri="{FF2B5EF4-FFF2-40B4-BE49-F238E27FC236}">
              <a16:creationId xmlns:a16="http://schemas.microsoft.com/office/drawing/2014/main" id="{C056A87D-97E2-739D-E6FD-F5950D0CF421}"/>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rcRect/>
        <a:stretch>
          <a:fillRect/>
        </a:stretch>
      </xdr:blipFill>
      <xdr:spPr bwMode="auto">
        <a:xfrm>
          <a:off x="6810375" y="29051250"/>
          <a:ext cx="695325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504825</xdr:colOff>
      <xdr:row>180</xdr:row>
      <xdr:rowOff>114300</xdr:rowOff>
    </xdr:from>
    <xdr:to>
      <xdr:col>28</xdr:col>
      <xdr:colOff>428625</xdr:colOff>
      <xdr:row>245</xdr:row>
      <xdr:rowOff>95250</xdr:rowOff>
    </xdr:to>
    <xdr:pic>
      <xdr:nvPicPr>
        <xdr:cNvPr id="22694" name="Рисунок 1057">
          <a:extLst>
            <a:ext uri="{FF2B5EF4-FFF2-40B4-BE49-F238E27FC236}">
              <a16:creationId xmlns:a16="http://schemas.microsoft.com/office/drawing/2014/main" id="{07BA60E6-20BA-59B1-4562-B5B1605D2F53}"/>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rcRect/>
        <a:stretch>
          <a:fillRect/>
        </a:stretch>
      </xdr:blipFill>
      <xdr:spPr bwMode="auto">
        <a:xfrm>
          <a:off x="13601700" y="29260800"/>
          <a:ext cx="7239000" cy="10506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241</xdr:row>
      <xdr:rowOff>47625</xdr:rowOff>
    </xdr:from>
    <xdr:to>
      <xdr:col>6</xdr:col>
      <xdr:colOff>247650</xdr:colOff>
      <xdr:row>303</xdr:row>
      <xdr:rowOff>66675</xdr:rowOff>
    </xdr:to>
    <xdr:pic>
      <xdr:nvPicPr>
        <xdr:cNvPr id="22695" name="Рисунок 1058">
          <a:extLst>
            <a:ext uri="{FF2B5EF4-FFF2-40B4-BE49-F238E27FC236}">
              <a16:creationId xmlns:a16="http://schemas.microsoft.com/office/drawing/2014/main" id="{CDC4A319-8DEE-ABA0-2563-5E8D38848DC9}"/>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rcRect/>
        <a:stretch>
          <a:fillRect/>
        </a:stretch>
      </xdr:blipFill>
      <xdr:spPr bwMode="auto">
        <a:xfrm>
          <a:off x="0" y="39071550"/>
          <a:ext cx="7010400" cy="1005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781050</xdr:colOff>
      <xdr:row>241</xdr:row>
      <xdr:rowOff>95250</xdr:rowOff>
    </xdr:from>
    <xdr:to>
      <xdr:col>17</xdr:col>
      <xdr:colOff>66675</xdr:colOff>
      <xdr:row>303</xdr:row>
      <xdr:rowOff>123825</xdr:rowOff>
    </xdr:to>
    <xdr:pic>
      <xdr:nvPicPr>
        <xdr:cNvPr id="22696" name="Рисунок 1059">
          <a:extLst>
            <a:ext uri="{FF2B5EF4-FFF2-40B4-BE49-F238E27FC236}">
              <a16:creationId xmlns:a16="http://schemas.microsoft.com/office/drawing/2014/main" id="{AB739193-CBD6-5394-89E8-A5CD46B5FE3A}"/>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rcRect/>
        <a:stretch>
          <a:fillRect/>
        </a:stretch>
      </xdr:blipFill>
      <xdr:spPr bwMode="auto">
        <a:xfrm>
          <a:off x="6638925" y="39119175"/>
          <a:ext cx="7134225" cy="10067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17</xdr:col>
      <xdr:colOff>0</xdr:colOff>
      <xdr:row>241</xdr:row>
      <xdr:rowOff>76200</xdr:rowOff>
    </xdr:from>
    <xdr:to>
      <xdr:col>28</xdr:col>
      <xdr:colOff>409575</xdr:colOff>
      <xdr:row>308</xdr:row>
      <xdr:rowOff>133350</xdr:rowOff>
    </xdr:to>
    <xdr:pic>
      <xdr:nvPicPr>
        <xdr:cNvPr id="22697" name="Рисунок 1061">
          <a:extLst>
            <a:ext uri="{FF2B5EF4-FFF2-40B4-BE49-F238E27FC236}">
              <a16:creationId xmlns:a16="http://schemas.microsoft.com/office/drawing/2014/main" id="{50A043C3-2452-5D03-3458-24A28CC58C23}"/>
            </a:ext>
          </a:extLst>
        </xdr:cNvPr>
        <xdr:cNvPicPr>
          <a:picLocks noChangeAspect="1"/>
        </xdr:cNvPicPr>
      </xdr:nvPicPr>
      <xdr:blipFill>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bwMode="auto">
        <a:xfrm>
          <a:off x="13706475" y="39100125"/>
          <a:ext cx="7115175"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mail@pvnr.ru"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95566-B0C9-44FD-A7F4-FAF5D63C17D7}">
  <dimension ref="A1:I2"/>
  <sheetViews>
    <sheetView zoomScale="90" zoomScaleNormal="90" workbookViewId="0">
      <selection activeCell="R15" sqref="R15"/>
    </sheetView>
  </sheetViews>
  <sheetFormatPr defaultRowHeight="12.75" x14ac:dyDescent="0.2"/>
  <sheetData>
    <row r="1" spans="1:9" ht="18.75" x14ac:dyDescent="0.3">
      <c r="A1" s="136" t="s">
        <v>489</v>
      </c>
      <c r="B1" s="136"/>
      <c r="C1" s="136"/>
      <c r="D1" s="136"/>
      <c r="E1" s="136"/>
      <c r="F1" s="136"/>
      <c r="G1" s="136"/>
      <c r="H1" s="136"/>
      <c r="I1" s="136"/>
    </row>
    <row r="2" spans="1:9" x14ac:dyDescent="0.2">
      <c r="A2" s="31"/>
      <c r="B2" s="31"/>
      <c r="C2" s="31"/>
    </row>
  </sheetData>
  <mergeCells count="1">
    <mergeCell ref="A1:I1"/>
  </mergeCells>
  <phoneticPr fontId="3" type="noConversion"/>
  <pageMargins left="0.75" right="0.75" top="1" bottom="1" header="0.5" footer="0.5"/>
  <pageSetup paperSize="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3D50E-82B5-447F-BE20-06423F2E0D29}">
  <dimension ref="A1:BT79"/>
  <sheetViews>
    <sheetView showGridLines="0" zoomScaleNormal="100" workbookViewId="0">
      <selection activeCell="BQ65" sqref="BQ65"/>
    </sheetView>
  </sheetViews>
  <sheetFormatPr defaultColWidth="0.85546875" defaultRowHeight="15" x14ac:dyDescent="0.25"/>
  <cols>
    <col min="1" max="60" width="0.85546875" style="29"/>
    <col min="61" max="61" width="8.7109375" style="29" bestFit="1" customWidth="1"/>
    <col min="62" max="63" width="8.7109375" style="29" customWidth="1"/>
    <col min="64" max="64" width="9.7109375" style="29" customWidth="1"/>
    <col min="65" max="67" width="9.7109375" style="107" customWidth="1"/>
    <col min="68" max="71" width="9.7109375" style="29" customWidth="1"/>
    <col min="72" max="72" width="14.85546875" style="29" bestFit="1" customWidth="1"/>
    <col min="73" max="84" width="0.85546875" style="29"/>
    <col min="85" max="85" width="1.140625" style="29" customWidth="1"/>
    <col min="86" max="16384" width="0.85546875" style="29"/>
  </cols>
  <sheetData>
    <row r="1" spans="1:72" s="4" customFormat="1" ht="14.25" customHeight="1" x14ac:dyDescent="0.25">
      <c r="A1" s="150" t="s">
        <v>438</v>
      </c>
      <c r="B1" s="150"/>
      <c r="C1" s="150"/>
      <c r="D1" s="150"/>
      <c r="E1" s="150"/>
      <c r="F1" s="150"/>
      <c r="G1" s="150"/>
      <c r="H1" s="150"/>
      <c r="I1" s="150"/>
      <c r="J1" s="150"/>
      <c r="K1" s="150"/>
      <c r="L1" s="150"/>
      <c r="M1" s="150"/>
      <c r="N1" s="150"/>
      <c r="O1" s="150"/>
      <c r="P1" s="150"/>
      <c r="Q1" s="150"/>
      <c r="R1" s="150"/>
      <c r="S1" s="150"/>
      <c r="T1" s="150"/>
      <c r="U1" s="150"/>
      <c r="V1" s="150"/>
      <c r="W1" s="150"/>
      <c r="X1" s="150"/>
      <c r="Y1" s="150"/>
      <c r="Z1" s="150"/>
      <c r="AA1" s="150"/>
      <c r="AB1" s="150"/>
      <c r="AC1" s="150"/>
      <c r="AD1" s="150"/>
      <c r="AE1" s="150"/>
      <c r="AF1" s="150"/>
      <c r="AG1" s="150"/>
      <c r="AH1" s="150"/>
      <c r="AI1" s="150"/>
      <c r="AJ1" s="150"/>
      <c r="AK1" s="150"/>
      <c r="AL1" s="150"/>
      <c r="AM1" s="150"/>
      <c r="AN1" s="150"/>
      <c r="AO1" s="150"/>
      <c r="AP1" s="150"/>
      <c r="AQ1" s="150"/>
      <c r="AR1" s="150"/>
      <c r="AS1" s="150"/>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0"/>
      <c r="BS1" s="150"/>
      <c r="BT1" s="150"/>
    </row>
    <row r="2" spans="1:72" s="4" customFormat="1" ht="14.25" customHeight="1" x14ac:dyDescent="0.25">
      <c r="A2" s="150" t="s">
        <v>327</v>
      </c>
      <c r="B2" s="150"/>
      <c r="C2" s="150"/>
      <c r="D2" s="150"/>
      <c r="E2" s="150"/>
      <c r="F2" s="150"/>
      <c r="G2" s="150"/>
      <c r="H2" s="150"/>
      <c r="I2" s="150"/>
      <c r="J2" s="150"/>
      <c r="K2" s="150"/>
      <c r="L2" s="150"/>
      <c r="M2" s="150"/>
      <c r="N2" s="150"/>
      <c r="O2" s="150"/>
      <c r="P2" s="150"/>
      <c r="Q2" s="150"/>
      <c r="R2" s="150"/>
      <c r="S2" s="150"/>
      <c r="T2" s="150"/>
      <c r="U2" s="150"/>
      <c r="V2" s="150"/>
      <c r="W2" s="150"/>
      <c r="X2" s="150"/>
      <c r="Y2" s="150"/>
      <c r="Z2" s="150"/>
      <c r="AA2" s="150"/>
      <c r="AB2" s="150"/>
      <c r="AC2" s="150"/>
      <c r="AD2" s="150"/>
      <c r="AE2" s="150"/>
      <c r="AF2" s="150"/>
      <c r="AG2" s="150"/>
      <c r="AH2" s="150"/>
      <c r="AI2" s="150"/>
      <c r="AJ2" s="150"/>
      <c r="AK2" s="150"/>
      <c r="AL2" s="150"/>
      <c r="AM2" s="150"/>
      <c r="AN2" s="150"/>
      <c r="AO2" s="150"/>
      <c r="AP2" s="150"/>
      <c r="AQ2" s="150"/>
      <c r="AR2" s="150"/>
      <c r="AS2" s="150"/>
      <c r="AT2" s="150"/>
      <c r="AU2" s="150"/>
      <c r="AV2" s="150"/>
      <c r="AW2" s="150"/>
      <c r="AX2" s="150"/>
      <c r="AY2" s="150"/>
      <c r="AZ2" s="150"/>
      <c r="BA2" s="150"/>
      <c r="BB2" s="150"/>
      <c r="BC2" s="150"/>
      <c r="BD2" s="150"/>
      <c r="BE2" s="150"/>
      <c r="BF2" s="150"/>
      <c r="BG2" s="150"/>
      <c r="BH2" s="150"/>
      <c r="BI2" s="150"/>
      <c r="BJ2" s="150"/>
      <c r="BK2" s="150"/>
      <c r="BL2" s="150"/>
      <c r="BM2" s="150"/>
      <c r="BN2" s="150"/>
      <c r="BO2" s="150"/>
      <c r="BP2" s="150"/>
      <c r="BQ2" s="150"/>
      <c r="BR2" s="150"/>
      <c r="BS2" s="150"/>
      <c r="BT2" s="150"/>
    </row>
    <row r="3" spans="1:72" s="4" customFormat="1" ht="14.25" customHeight="1" x14ac:dyDescent="0.25">
      <c r="A3" s="150" t="s">
        <v>439</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row>
    <row r="4" spans="1:72" s="4" customFormat="1" ht="14.25" customHeight="1" x14ac:dyDescent="0.25">
      <c r="A4" s="150" t="s">
        <v>440</v>
      </c>
      <c r="B4" s="150"/>
      <c r="C4" s="150"/>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c r="AE4" s="150"/>
      <c r="AF4" s="150"/>
      <c r="AG4" s="150"/>
      <c r="AH4" s="150"/>
      <c r="AI4" s="150"/>
      <c r="AJ4" s="150"/>
      <c r="AK4" s="150"/>
      <c r="AL4" s="150"/>
      <c r="AM4" s="150"/>
      <c r="AN4" s="150"/>
      <c r="AO4" s="150"/>
      <c r="AP4" s="150"/>
      <c r="AQ4" s="150"/>
      <c r="AR4" s="150"/>
      <c r="AS4" s="150"/>
      <c r="AT4" s="150"/>
      <c r="AU4" s="150"/>
      <c r="AV4" s="150"/>
      <c r="AW4" s="150"/>
      <c r="AX4" s="150"/>
      <c r="AY4" s="150"/>
      <c r="AZ4" s="150"/>
      <c r="BA4" s="150"/>
      <c r="BB4" s="150"/>
      <c r="BC4" s="150"/>
      <c r="BD4" s="150"/>
      <c r="BE4" s="150"/>
      <c r="BF4" s="150"/>
      <c r="BG4" s="150"/>
      <c r="BH4" s="150"/>
      <c r="BI4" s="150"/>
      <c r="BJ4" s="150"/>
      <c r="BK4" s="150"/>
      <c r="BL4" s="150"/>
      <c r="BM4" s="150"/>
      <c r="BN4" s="150"/>
      <c r="BO4" s="150"/>
      <c r="BP4" s="150"/>
      <c r="BQ4" s="150"/>
      <c r="BR4" s="150"/>
      <c r="BS4" s="150"/>
      <c r="BT4" s="150"/>
    </row>
    <row r="5" spans="1:72" ht="21" customHeight="1" x14ac:dyDescent="0.25">
      <c r="A5" s="107"/>
      <c r="B5" s="107"/>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7"/>
      <c r="AU5" s="107"/>
      <c r="AV5" s="107"/>
      <c r="AW5" s="107"/>
      <c r="AX5" s="107"/>
      <c r="AY5" s="107"/>
      <c r="AZ5" s="107"/>
      <c r="BA5" s="107"/>
      <c r="BB5" s="107"/>
      <c r="BC5" s="107"/>
      <c r="BD5" s="107"/>
      <c r="BE5" s="107"/>
      <c r="BF5" s="107"/>
      <c r="BG5" s="107"/>
      <c r="BH5" s="107"/>
      <c r="BI5" s="107"/>
      <c r="BJ5" s="107"/>
      <c r="BK5" s="107"/>
      <c r="BL5" s="107"/>
      <c r="BP5" s="107"/>
      <c r="BQ5" s="107"/>
      <c r="BR5" s="107"/>
      <c r="BS5" s="107"/>
      <c r="BT5" s="107"/>
    </row>
    <row r="6" spans="1:72" x14ac:dyDescent="0.25">
      <c r="A6" s="107"/>
      <c r="B6" s="107"/>
      <c r="C6" s="108" t="s">
        <v>441</v>
      </c>
      <c r="D6" s="108"/>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22" t="s">
        <v>428</v>
      </c>
      <c r="AH6" s="122"/>
      <c r="AI6" s="122"/>
      <c r="AJ6" s="122"/>
      <c r="AK6" s="122"/>
      <c r="AL6" s="122"/>
      <c r="AM6" s="122"/>
      <c r="AN6" s="122"/>
      <c r="AO6" s="122"/>
      <c r="AP6" s="122"/>
      <c r="AQ6" s="122"/>
      <c r="AR6" s="122"/>
      <c r="AS6" s="122"/>
      <c r="AT6" s="122"/>
      <c r="AU6" s="122"/>
      <c r="AV6" s="122"/>
      <c r="AW6" s="122"/>
      <c r="AX6" s="122"/>
      <c r="AY6" s="122"/>
      <c r="AZ6" s="122"/>
      <c r="BA6" s="122"/>
      <c r="BB6" s="122"/>
      <c r="BC6" s="122"/>
      <c r="BD6" s="122"/>
      <c r="BE6" s="122"/>
      <c r="BF6" s="122"/>
      <c r="BG6" s="122"/>
      <c r="BH6" s="122"/>
      <c r="BI6" s="122"/>
      <c r="BJ6" s="123"/>
      <c r="BK6" s="123"/>
      <c r="BL6" s="123"/>
      <c r="BP6" s="107"/>
      <c r="BQ6" s="107"/>
      <c r="BR6" s="107"/>
      <c r="BS6" s="107"/>
      <c r="BT6" s="107"/>
    </row>
    <row r="7" spans="1:72" x14ac:dyDescent="0.25">
      <c r="A7" s="107"/>
      <c r="B7" s="107"/>
      <c r="C7" s="108" t="s">
        <v>442</v>
      </c>
      <c r="D7" s="108"/>
      <c r="E7" s="107"/>
      <c r="F7" s="107"/>
      <c r="G7" s="107"/>
      <c r="H7" s="107"/>
      <c r="I7" s="107"/>
      <c r="J7" s="151" t="s">
        <v>443</v>
      </c>
      <c r="K7" s="151"/>
      <c r="L7" s="151"/>
      <c r="M7" s="151"/>
      <c r="N7" s="151"/>
      <c r="O7" s="151"/>
      <c r="P7" s="151"/>
      <c r="Q7" s="151"/>
      <c r="R7" s="151"/>
      <c r="S7" s="151"/>
      <c r="T7" s="151"/>
      <c r="U7" s="151"/>
      <c r="V7" s="151"/>
      <c r="W7" s="151"/>
      <c r="X7" s="151"/>
      <c r="Y7" s="151"/>
      <c r="Z7" s="151"/>
      <c r="AA7" s="151"/>
      <c r="AB7" s="151"/>
      <c r="AC7" s="151"/>
      <c r="AD7" s="151"/>
      <c r="AE7" s="151"/>
      <c r="AF7" s="151"/>
      <c r="AG7" s="151"/>
      <c r="AH7" s="151"/>
      <c r="AI7" s="151"/>
      <c r="AJ7" s="151"/>
      <c r="AK7" s="151"/>
      <c r="AL7" s="151"/>
      <c r="AM7" s="151"/>
      <c r="AN7" s="151"/>
      <c r="AO7" s="151"/>
      <c r="AP7" s="151"/>
      <c r="AQ7" s="151"/>
      <c r="AR7" s="151"/>
      <c r="AS7" s="151"/>
      <c r="AT7" s="151"/>
      <c r="AU7" s="151"/>
      <c r="AV7" s="151"/>
      <c r="AW7" s="151"/>
      <c r="AX7" s="151"/>
      <c r="AY7" s="151"/>
      <c r="AZ7" s="151"/>
      <c r="BA7" s="151"/>
      <c r="BB7" s="151"/>
      <c r="BC7" s="151"/>
      <c r="BD7" s="151"/>
      <c r="BE7" s="151"/>
      <c r="BF7" s="151"/>
      <c r="BG7" s="151"/>
      <c r="BH7" s="151"/>
      <c r="BI7" s="151"/>
      <c r="BJ7" s="124"/>
      <c r="BK7" s="124"/>
      <c r="BL7" s="125"/>
      <c r="BP7" s="107"/>
      <c r="BQ7" s="107"/>
      <c r="BR7" s="107"/>
      <c r="BS7" s="107"/>
      <c r="BT7" s="107"/>
    </row>
    <row r="8" spans="1:72" x14ac:dyDescent="0.25">
      <c r="A8" s="107"/>
      <c r="B8" s="107"/>
      <c r="C8" s="108" t="s">
        <v>444</v>
      </c>
      <c r="D8" s="108"/>
      <c r="E8" s="107"/>
      <c r="F8" s="107"/>
      <c r="G8" s="107"/>
      <c r="H8" s="107"/>
      <c r="I8" s="107"/>
      <c r="J8" s="152" t="s">
        <v>445</v>
      </c>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c r="BH8" s="152"/>
      <c r="BI8" s="152"/>
      <c r="BJ8" s="124"/>
      <c r="BK8" s="124"/>
      <c r="BL8" s="125"/>
      <c r="BP8" s="107"/>
      <c r="BQ8" s="107"/>
      <c r="BR8" s="107"/>
      <c r="BS8" s="107"/>
      <c r="BT8" s="107"/>
    </row>
    <row r="9" spans="1:72" x14ac:dyDescent="0.25">
      <c r="A9" s="107"/>
      <c r="B9" s="107"/>
      <c r="C9" s="108" t="s">
        <v>446</v>
      </c>
      <c r="D9" s="108"/>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41" t="s">
        <v>574</v>
      </c>
      <c r="AR9" s="141"/>
      <c r="AS9" s="141"/>
      <c r="AT9" s="141"/>
      <c r="AU9" s="141"/>
      <c r="AV9" s="141"/>
      <c r="AW9" s="141"/>
      <c r="AX9" s="141"/>
      <c r="AY9" s="142" t="s">
        <v>325</v>
      </c>
      <c r="AZ9" s="142"/>
      <c r="BA9" s="141" t="s">
        <v>447</v>
      </c>
      <c r="BB9" s="141"/>
      <c r="BC9" s="141"/>
      <c r="BD9" s="141"/>
      <c r="BE9" s="141"/>
      <c r="BF9" s="141"/>
      <c r="BG9" s="141"/>
      <c r="BH9" s="141"/>
      <c r="BI9" s="107" t="s">
        <v>448</v>
      </c>
      <c r="BJ9" s="107"/>
      <c r="BK9" s="107"/>
      <c r="BL9" s="125"/>
      <c r="BP9" s="107"/>
      <c r="BQ9" s="107"/>
      <c r="BR9" s="107"/>
      <c r="BS9" s="107"/>
      <c r="BT9" s="107"/>
    </row>
    <row r="10" spans="1:72" ht="15" customHeight="1" x14ac:dyDescent="0.25">
      <c r="A10" s="107"/>
      <c r="B10" s="107"/>
      <c r="C10" s="107"/>
      <c r="D10" s="107"/>
      <c r="E10" s="107"/>
      <c r="F10" s="107"/>
      <c r="G10" s="107"/>
      <c r="H10" s="107"/>
      <c r="I10" s="107"/>
      <c r="J10" s="107"/>
      <c r="K10" s="107"/>
      <c r="L10" s="107"/>
      <c r="M10" s="107"/>
      <c r="N10" s="107"/>
      <c r="O10" s="107"/>
      <c r="P10" s="107"/>
      <c r="Q10" s="107"/>
      <c r="R10" s="107"/>
      <c r="S10" s="107"/>
      <c r="T10" s="107"/>
      <c r="U10" s="107"/>
      <c r="V10" s="107"/>
      <c r="W10" s="107"/>
      <c r="X10" s="107"/>
      <c r="Y10" s="107"/>
      <c r="Z10" s="107"/>
      <c r="AA10" s="107"/>
      <c r="AB10" s="107"/>
      <c r="AC10" s="107"/>
      <c r="AD10" s="107"/>
      <c r="AE10" s="107"/>
      <c r="AF10" s="107"/>
      <c r="AG10" s="107"/>
      <c r="AH10" s="107"/>
      <c r="AI10" s="107"/>
      <c r="AJ10" s="107"/>
      <c r="AK10" s="107"/>
      <c r="AL10" s="107"/>
      <c r="AM10" s="107"/>
      <c r="AN10" s="107"/>
      <c r="AO10" s="107"/>
      <c r="AP10" s="107"/>
      <c r="AQ10" s="107"/>
      <c r="AR10" s="107"/>
      <c r="AS10" s="107"/>
      <c r="AT10" s="107"/>
      <c r="AU10" s="107"/>
      <c r="AV10" s="107"/>
      <c r="AW10" s="107"/>
      <c r="AX10" s="107"/>
      <c r="AY10" s="107"/>
      <c r="AZ10" s="107"/>
      <c r="BA10" s="107"/>
      <c r="BB10" s="107"/>
      <c r="BC10" s="107"/>
      <c r="BD10" s="107"/>
      <c r="BE10" s="107"/>
      <c r="BF10" s="107"/>
      <c r="BG10" s="107"/>
      <c r="BH10" s="107"/>
      <c r="BI10" s="107"/>
      <c r="BJ10" s="107"/>
      <c r="BK10" s="107"/>
      <c r="BL10" s="107"/>
      <c r="BP10" s="107"/>
      <c r="BQ10" s="107"/>
      <c r="BR10" s="107"/>
      <c r="BS10" s="107"/>
      <c r="BT10" s="107"/>
    </row>
    <row r="11" spans="1:72" s="30" customFormat="1" ht="13.5" x14ac:dyDescent="0.2">
      <c r="A11" s="143" t="s">
        <v>328</v>
      </c>
      <c r="B11" s="144"/>
      <c r="C11" s="144"/>
      <c r="D11" s="144"/>
      <c r="E11" s="144"/>
      <c r="F11" s="144"/>
      <c r="G11" s="144"/>
      <c r="H11" s="144"/>
      <c r="I11" s="145"/>
      <c r="J11" s="149" t="s">
        <v>329</v>
      </c>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4"/>
      <c r="AZ11" s="144"/>
      <c r="BA11" s="144"/>
      <c r="BB11" s="144"/>
      <c r="BC11" s="144"/>
      <c r="BD11" s="144"/>
      <c r="BE11" s="144"/>
      <c r="BF11" s="144"/>
      <c r="BG11" s="144"/>
      <c r="BH11" s="145"/>
      <c r="BI11" s="143" t="s">
        <v>449</v>
      </c>
      <c r="BJ11" s="155" t="s">
        <v>402</v>
      </c>
      <c r="BK11" s="156"/>
      <c r="BL11" s="155" t="s">
        <v>450</v>
      </c>
      <c r="BM11" s="156"/>
      <c r="BN11" s="155" t="s">
        <v>451</v>
      </c>
      <c r="BO11" s="156"/>
      <c r="BP11" s="155" t="s">
        <v>452</v>
      </c>
      <c r="BQ11" s="156"/>
      <c r="BR11" s="149" t="s">
        <v>453</v>
      </c>
      <c r="BS11" s="145"/>
      <c r="BT11" s="143" t="s">
        <v>454</v>
      </c>
    </row>
    <row r="12" spans="1:72" s="30" customFormat="1" ht="13.5" x14ac:dyDescent="0.2">
      <c r="A12" s="146"/>
      <c r="B12" s="147"/>
      <c r="C12" s="147"/>
      <c r="D12" s="147"/>
      <c r="E12" s="147"/>
      <c r="F12" s="147"/>
      <c r="G12" s="147"/>
      <c r="H12" s="147"/>
      <c r="I12" s="148"/>
      <c r="J12" s="146"/>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8"/>
      <c r="BI12" s="146"/>
      <c r="BJ12" s="126" t="s">
        <v>330</v>
      </c>
      <c r="BK12" s="118" t="s">
        <v>595</v>
      </c>
      <c r="BL12" s="126" t="s">
        <v>330</v>
      </c>
      <c r="BM12" s="118" t="s">
        <v>595</v>
      </c>
      <c r="BN12" s="126" t="s">
        <v>330</v>
      </c>
      <c r="BO12" s="118" t="s">
        <v>595</v>
      </c>
      <c r="BP12" s="126" t="s">
        <v>330</v>
      </c>
      <c r="BQ12" s="118" t="s">
        <v>595</v>
      </c>
      <c r="BR12" s="126" t="s">
        <v>330</v>
      </c>
      <c r="BS12" s="118" t="s">
        <v>595</v>
      </c>
      <c r="BT12" s="153"/>
    </row>
    <row r="13" spans="1:72" s="30" customFormat="1" ht="15" customHeight="1" x14ac:dyDescent="0.2">
      <c r="A13" s="138" t="s">
        <v>331</v>
      </c>
      <c r="B13" s="139"/>
      <c r="C13" s="139"/>
      <c r="D13" s="139"/>
      <c r="E13" s="139"/>
      <c r="F13" s="139"/>
      <c r="G13" s="139"/>
      <c r="H13" s="139"/>
      <c r="I13" s="140"/>
      <c r="J13" s="73"/>
      <c r="K13" s="137" t="s">
        <v>332</v>
      </c>
      <c r="L13" s="137"/>
      <c r="M13" s="137"/>
      <c r="N13" s="137"/>
      <c r="O13" s="137"/>
      <c r="P13" s="137"/>
      <c r="Q13" s="137"/>
      <c r="R13" s="137"/>
      <c r="S13" s="137"/>
      <c r="T13" s="137"/>
      <c r="U13" s="137"/>
      <c r="V13" s="137"/>
      <c r="W13" s="137"/>
      <c r="X13" s="137"/>
      <c r="Y13" s="137"/>
      <c r="Z13" s="137"/>
      <c r="AA13" s="137"/>
      <c r="AB13" s="137"/>
      <c r="AC13" s="137"/>
      <c r="AD13" s="137"/>
      <c r="AE13" s="137"/>
      <c r="AF13" s="137"/>
      <c r="AG13" s="137"/>
      <c r="AH13" s="137"/>
      <c r="AI13" s="137"/>
      <c r="AJ13" s="137"/>
      <c r="AK13" s="137"/>
      <c r="AL13" s="137"/>
      <c r="AM13" s="137"/>
      <c r="AN13" s="137"/>
      <c r="AO13" s="137"/>
      <c r="AP13" s="137"/>
      <c r="AQ13" s="137"/>
      <c r="AR13" s="137"/>
      <c r="AS13" s="137"/>
      <c r="AT13" s="137"/>
      <c r="AU13" s="137"/>
      <c r="AV13" s="137"/>
      <c r="AW13" s="137"/>
      <c r="AX13" s="137"/>
      <c r="AY13" s="137"/>
      <c r="AZ13" s="137"/>
      <c r="BA13" s="137"/>
      <c r="BB13" s="137"/>
      <c r="BC13" s="137"/>
      <c r="BD13" s="137"/>
      <c r="BE13" s="137"/>
      <c r="BF13" s="137"/>
      <c r="BG13" s="137"/>
      <c r="BH13" s="74"/>
      <c r="BI13" s="73" t="s">
        <v>333</v>
      </c>
      <c r="BJ13" s="127" t="s">
        <v>333</v>
      </c>
      <c r="BK13" s="118" t="s">
        <v>333</v>
      </c>
      <c r="BL13" s="127" t="s">
        <v>333</v>
      </c>
      <c r="BM13" s="118" t="s">
        <v>333</v>
      </c>
      <c r="BN13" s="127" t="s">
        <v>333</v>
      </c>
      <c r="BO13" s="118" t="s">
        <v>333</v>
      </c>
      <c r="BP13" s="127" t="s">
        <v>333</v>
      </c>
      <c r="BQ13" s="126" t="s">
        <v>333</v>
      </c>
      <c r="BR13" s="127" t="s">
        <v>333</v>
      </c>
      <c r="BS13" s="127" t="s">
        <v>333</v>
      </c>
      <c r="BT13" s="119" t="s">
        <v>333</v>
      </c>
    </row>
    <row r="14" spans="1:72" s="30" customFormat="1" ht="30" customHeight="1" x14ac:dyDescent="0.2">
      <c r="A14" s="138" t="s">
        <v>455</v>
      </c>
      <c r="B14" s="139"/>
      <c r="C14" s="139"/>
      <c r="D14" s="139"/>
      <c r="E14" s="139"/>
      <c r="F14" s="139"/>
      <c r="G14" s="139"/>
      <c r="H14" s="139"/>
      <c r="I14" s="140"/>
      <c r="J14" s="73"/>
      <c r="K14" s="137" t="s">
        <v>334</v>
      </c>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7"/>
      <c r="AQ14" s="137"/>
      <c r="AR14" s="137"/>
      <c r="AS14" s="137"/>
      <c r="AT14" s="137"/>
      <c r="AU14" s="137"/>
      <c r="AV14" s="137"/>
      <c r="AW14" s="137"/>
      <c r="AX14" s="137"/>
      <c r="AY14" s="137"/>
      <c r="AZ14" s="137"/>
      <c r="BA14" s="137"/>
      <c r="BB14" s="137"/>
      <c r="BC14" s="137"/>
      <c r="BD14" s="137"/>
      <c r="BE14" s="137"/>
      <c r="BF14" s="137"/>
      <c r="BG14" s="137"/>
      <c r="BH14" s="74"/>
      <c r="BI14" s="73" t="s">
        <v>141</v>
      </c>
      <c r="BJ14" s="73">
        <v>243.55</v>
      </c>
      <c r="BK14" s="73">
        <v>148.16</v>
      </c>
      <c r="BL14" s="126">
        <v>259.56</v>
      </c>
      <c r="BM14" s="118">
        <v>136.81</v>
      </c>
      <c r="BN14" s="126">
        <v>282.33</v>
      </c>
      <c r="BO14" s="118">
        <v>222.62</v>
      </c>
      <c r="BP14" s="126">
        <v>311.93</v>
      </c>
      <c r="BQ14" s="127">
        <f>BQ15+BQ29</f>
        <v>646.7513100000001</v>
      </c>
      <c r="BR14" s="126">
        <v>386.16</v>
      </c>
      <c r="BS14" s="126"/>
      <c r="BT14" s="120"/>
    </row>
    <row r="15" spans="1:72" s="30" customFormat="1" ht="30" customHeight="1" x14ac:dyDescent="0.2">
      <c r="A15" s="138" t="s">
        <v>380</v>
      </c>
      <c r="B15" s="139"/>
      <c r="C15" s="139"/>
      <c r="D15" s="139"/>
      <c r="E15" s="139"/>
      <c r="F15" s="139"/>
      <c r="G15" s="139"/>
      <c r="H15" s="139"/>
      <c r="I15" s="140"/>
      <c r="J15" s="73"/>
      <c r="K15" s="137" t="s">
        <v>335</v>
      </c>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7"/>
      <c r="AM15" s="137"/>
      <c r="AN15" s="137"/>
      <c r="AO15" s="137"/>
      <c r="AP15" s="137"/>
      <c r="AQ15" s="137"/>
      <c r="AR15" s="137"/>
      <c r="AS15" s="137"/>
      <c r="AT15" s="137"/>
      <c r="AU15" s="137"/>
      <c r="AV15" s="137"/>
      <c r="AW15" s="137"/>
      <c r="AX15" s="137"/>
      <c r="AY15" s="137"/>
      <c r="AZ15" s="137"/>
      <c r="BA15" s="137"/>
      <c r="BB15" s="137"/>
      <c r="BC15" s="137"/>
      <c r="BD15" s="137"/>
      <c r="BE15" s="137"/>
      <c r="BF15" s="137"/>
      <c r="BG15" s="137"/>
      <c r="BH15" s="74"/>
      <c r="BI15" s="73" t="s">
        <v>141</v>
      </c>
      <c r="BJ15" s="73">
        <v>204.76</v>
      </c>
      <c r="BK15" s="73">
        <v>122.62</v>
      </c>
      <c r="BL15" s="127">
        <v>218.87</v>
      </c>
      <c r="BM15" s="128">
        <v>113.33</v>
      </c>
      <c r="BN15" s="127">
        <v>255.71</v>
      </c>
      <c r="BO15" s="128">
        <v>190.35</v>
      </c>
      <c r="BP15" s="127">
        <v>255.52</v>
      </c>
      <c r="BQ15" s="127">
        <f>BQ16+BQ21+BQ23+BQ27+BQ28</f>
        <v>528.05130000000008</v>
      </c>
      <c r="BR15" s="127">
        <v>278.23</v>
      </c>
      <c r="BS15" s="127"/>
      <c r="BT15" s="120"/>
    </row>
    <row r="16" spans="1:72" s="30" customFormat="1" ht="15" customHeight="1" x14ac:dyDescent="0.2">
      <c r="A16" s="138" t="s">
        <v>381</v>
      </c>
      <c r="B16" s="139"/>
      <c r="C16" s="139"/>
      <c r="D16" s="139"/>
      <c r="E16" s="139"/>
      <c r="F16" s="139"/>
      <c r="G16" s="139"/>
      <c r="H16" s="139"/>
      <c r="I16" s="140"/>
      <c r="J16" s="73"/>
      <c r="K16" s="137" t="s">
        <v>336</v>
      </c>
      <c r="L16" s="137"/>
      <c r="M16" s="137"/>
      <c r="N16" s="137"/>
      <c r="O16" s="137"/>
      <c r="P16" s="137"/>
      <c r="Q16" s="137"/>
      <c r="R16" s="137"/>
      <c r="S16" s="137"/>
      <c r="T16" s="137"/>
      <c r="U16" s="137"/>
      <c r="V16" s="137"/>
      <c r="W16" s="137"/>
      <c r="X16" s="137"/>
      <c r="Y16" s="137"/>
      <c r="Z16" s="137"/>
      <c r="AA16" s="137"/>
      <c r="AB16" s="137"/>
      <c r="AC16" s="137"/>
      <c r="AD16" s="137"/>
      <c r="AE16" s="137"/>
      <c r="AF16" s="137"/>
      <c r="AG16" s="137"/>
      <c r="AH16" s="137"/>
      <c r="AI16" s="137"/>
      <c r="AJ16" s="137"/>
      <c r="AK16" s="137"/>
      <c r="AL16" s="137"/>
      <c r="AM16" s="137"/>
      <c r="AN16" s="137"/>
      <c r="AO16" s="137"/>
      <c r="AP16" s="137"/>
      <c r="AQ16" s="137"/>
      <c r="AR16" s="137"/>
      <c r="AS16" s="137"/>
      <c r="AT16" s="137"/>
      <c r="AU16" s="137"/>
      <c r="AV16" s="137"/>
      <c r="AW16" s="137"/>
      <c r="AX16" s="137"/>
      <c r="AY16" s="137"/>
      <c r="AZ16" s="137"/>
      <c r="BA16" s="137"/>
      <c r="BB16" s="137"/>
      <c r="BC16" s="137"/>
      <c r="BD16" s="137"/>
      <c r="BE16" s="137"/>
      <c r="BF16" s="137"/>
      <c r="BG16" s="137"/>
      <c r="BH16" s="74"/>
      <c r="BI16" s="73" t="s">
        <v>141</v>
      </c>
      <c r="BJ16" s="73">
        <v>57.93</v>
      </c>
      <c r="BK16" s="73">
        <v>26.24</v>
      </c>
      <c r="BL16" s="127">
        <v>61.91</v>
      </c>
      <c r="BM16" s="128">
        <v>52.79</v>
      </c>
      <c r="BN16" s="127">
        <v>72.33</v>
      </c>
      <c r="BO16" s="128">
        <v>87.68</v>
      </c>
      <c r="BP16" s="127">
        <v>72.28</v>
      </c>
      <c r="BQ16" s="127">
        <f>BQ17+BQ18</f>
        <v>251.98344</v>
      </c>
      <c r="BR16" s="127">
        <f>BR17+BR18</f>
        <v>78.7</v>
      </c>
      <c r="BS16" s="127"/>
      <c r="BT16" s="120"/>
    </row>
    <row r="17" spans="1:72" s="30" customFormat="1" ht="30" customHeight="1" x14ac:dyDescent="0.2">
      <c r="A17" s="138" t="s">
        <v>337</v>
      </c>
      <c r="B17" s="139"/>
      <c r="C17" s="139"/>
      <c r="D17" s="139"/>
      <c r="E17" s="139"/>
      <c r="F17" s="139"/>
      <c r="G17" s="139"/>
      <c r="H17" s="139"/>
      <c r="I17" s="140"/>
      <c r="J17" s="73"/>
      <c r="K17" s="137" t="s">
        <v>456</v>
      </c>
      <c r="L17" s="137"/>
      <c r="M17" s="137"/>
      <c r="N17" s="137"/>
      <c r="O17" s="137"/>
      <c r="P17" s="137"/>
      <c r="Q17" s="137"/>
      <c r="R17" s="137"/>
      <c r="S17" s="137"/>
      <c r="T17" s="137"/>
      <c r="U17" s="137"/>
      <c r="V17" s="137"/>
      <c r="W17" s="137"/>
      <c r="X17" s="137"/>
      <c r="Y17" s="137"/>
      <c r="Z17" s="137"/>
      <c r="AA17" s="137"/>
      <c r="AB17" s="137"/>
      <c r="AC17" s="137"/>
      <c r="AD17" s="137"/>
      <c r="AE17" s="137"/>
      <c r="AF17" s="137"/>
      <c r="AG17" s="137"/>
      <c r="AH17" s="137"/>
      <c r="AI17" s="137"/>
      <c r="AJ17" s="137"/>
      <c r="AK17" s="137"/>
      <c r="AL17" s="137"/>
      <c r="AM17" s="137"/>
      <c r="AN17" s="137"/>
      <c r="AO17" s="137"/>
      <c r="AP17" s="137"/>
      <c r="AQ17" s="137"/>
      <c r="AR17" s="137"/>
      <c r="AS17" s="137"/>
      <c r="AT17" s="137"/>
      <c r="AU17" s="137"/>
      <c r="AV17" s="137"/>
      <c r="AW17" s="137"/>
      <c r="AX17" s="137"/>
      <c r="AY17" s="137"/>
      <c r="AZ17" s="137"/>
      <c r="BA17" s="137"/>
      <c r="BB17" s="137"/>
      <c r="BC17" s="137"/>
      <c r="BD17" s="137"/>
      <c r="BE17" s="137"/>
      <c r="BF17" s="137"/>
      <c r="BG17" s="137"/>
      <c r="BH17" s="74"/>
      <c r="BI17" s="73" t="s">
        <v>141</v>
      </c>
      <c r="BJ17" s="73">
        <v>53.01</v>
      </c>
      <c r="BK17" s="73">
        <v>8.17</v>
      </c>
      <c r="BL17" s="126">
        <v>56.66</v>
      </c>
      <c r="BM17" s="118">
        <v>44.5</v>
      </c>
      <c r="BN17" s="126">
        <v>66.2</v>
      </c>
      <c r="BO17" s="118">
        <v>76.760000000000005</v>
      </c>
      <c r="BP17" s="126">
        <v>66.150000000000006</v>
      </c>
      <c r="BQ17" s="127">
        <v>213.12020000000001</v>
      </c>
      <c r="BR17" s="126">
        <v>72.03</v>
      </c>
      <c r="BS17" s="126"/>
      <c r="BT17" s="120"/>
    </row>
    <row r="18" spans="1:72" s="30" customFormat="1" ht="15" customHeight="1" x14ac:dyDescent="0.2">
      <c r="A18" s="138" t="s">
        <v>338</v>
      </c>
      <c r="B18" s="139"/>
      <c r="C18" s="139"/>
      <c r="D18" s="139"/>
      <c r="E18" s="139"/>
      <c r="F18" s="139"/>
      <c r="G18" s="139"/>
      <c r="H18" s="139"/>
      <c r="I18" s="140"/>
      <c r="J18" s="73"/>
      <c r="K18" s="137" t="s">
        <v>339</v>
      </c>
      <c r="L18" s="137"/>
      <c r="M18" s="137"/>
      <c r="N18" s="137"/>
      <c r="O18" s="137"/>
      <c r="P18" s="137"/>
      <c r="Q18" s="137"/>
      <c r="R18" s="137"/>
      <c r="S18" s="137"/>
      <c r="T18" s="137"/>
      <c r="U18" s="137"/>
      <c r="V18" s="137"/>
      <c r="W18" s="137"/>
      <c r="X18" s="137"/>
      <c r="Y18" s="137"/>
      <c r="Z18" s="137"/>
      <c r="AA18" s="137"/>
      <c r="AB18" s="137"/>
      <c r="AC18" s="137"/>
      <c r="AD18" s="137"/>
      <c r="AE18" s="137"/>
      <c r="AF18" s="137"/>
      <c r="AG18" s="137"/>
      <c r="AH18" s="137"/>
      <c r="AI18" s="137"/>
      <c r="AJ18" s="137"/>
      <c r="AK18" s="137"/>
      <c r="AL18" s="137"/>
      <c r="AM18" s="137"/>
      <c r="AN18" s="137"/>
      <c r="AO18" s="137"/>
      <c r="AP18" s="137"/>
      <c r="AQ18" s="137"/>
      <c r="AR18" s="137"/>
      <c r="AS18" s="137"/>
      <c r="AT18" s="137"/>
      <c r="AU18" s="137"/>
      <c r="AV18" s="137"/>
      <c r="AW18" s="137"/>
      <c r="AX18" s="137"/>
      <c r="AY18" s="137"/>
      <c r="AZ18" s="137"/>
      <c r="BA18" s="137"/>
      <c r="BB18" s="137"/>
      <c r="BC18" s="137"/>
      <c r="BD18" s="137"/>
      <c r="BE18" s="137"/>
      <c r="BF18" s="137"/>
      <c r="BG18" s="137"/>
      <c r="BH18" s="74"/>
      <c r="BI18" s="73" t="s">
        <v>141</v>
      </c>
      <c r="BJ18" s="73">
        <v>4.92</v>
      </c>
      <c r="BK18" s="73">
        <v>18.07</v>
      </c>
      <c r="BL18" s="126">
        <v>5.25</v>
      </c>
      <c r="BM18" s="118">
        <v>8.2899999999999991</v>
      </c>
      <c r="BN18" s="126">
        <v>6.13</v>
      </c>
      <c r="BO18" s="118">
        <v>10.92</v>
      </c>
      <c r="BP18" s="126">
        <v>6.13</v>
      </c>
      <c r="BQ18" s="127">
        <v>38.863239999999998</v>
      </c>
      <c r="BR18" s="126">
        <v>6.67</v>
      </c>
      <c r="BS18" s="126"/>
      <c r="BT18" s="120"/>
    </row>
    <row r="19" spans="1:72" s="30" customFormat="1" ht="69.75" customHeight="1" x14ac:dyDescent="0.2">
      <c r="A19" s="138" t="s">
        <v>340</v>
      </c>
      <c r="B19" s="139"/>
      <c r="C19" s="139"/>
      <c r="D19" s="139"/>
      <c r="E19" s="139"/>
      <c r="F19" s="139"/>
      <c r="G19" s="139"/>
      <c r="H19" s="139"/>
      <c r="I19" s="140"/>
      <c r="J19" s="73"/>
      <c r="K19" s="137" t="s">
        <v>403</v>
      </c>
      <c r="L19" s="137"/>
      <c r="M19" s="137"/>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7"/>
      <c r="AL19" s="137"/>
      <c r="AM19" s="137"/>
      <c r="AN19" s="137"/>
      <c r="AO19" s="137"/>
      <c r="AP19" s="137"/>
      <c r="AQ19" s="137"/>
      <c r="AR19" s="137"/>
      <c r="AS19" s="137"/>
      <c r="AT19" s="137"/>
      <c r="AU19" s="137"/>
      <c r="AV19" s="137"/>
      <c r="AW19" s="137"/>
      <c r="AX19" s="137"/>
      <c r="AY19" s="137"/>
      <c r="AZ19" s="137"/>
      <c r="BA19" s="137"/>
      <c r="BB19" s="137"/>
      <c r="BC19" s="137"/>
      <c r="BD19" s="137"/>
      <c r="BE19" s="137"/>
      <c r="BF19" s="137"/>
      <c r="BG19" s="137"/>
      <c r="BH19" s="74"/>
      <c r="BI19" s="73" t="s">
        <v>141</v>
      </c>
      <c r="BJ19" s="73"/>
      <c r="BK19" s="73"/>
      <c r="BL19" s="126"/>
      <c r="BM19" s="118"/>
      <c r="BN19" s="126"/>
      <c r="BO19" s="118"/>
      <c r="BP19" s="126"/>
      <c r="BQ19" s="127"/>
      <c r="BR19" s="126"/>
      <c r="BS19" s="126"/>
      <c r="BT19" s="120"/>
    </row>
    <row r="20" spans="1:72" s="30" customFormat="1" ht="15" customHeight="1" x14ac:dyDescent="0.2">
      <c r="A20" s="138" t="s">
        <v>341</v>
      </c>
      <c r="B20" s="139"/>
      <c r="C20" s="139"/>
      <c r="D20" s="139"/>
      <c r="E20" s="139"/>
      <c r="F20" s="139"/>
      <c r="G20" s="139"/>
      <c r="H20" s="139"/>
      <c r="I20" s="140"/>
      <c r="J20" s="73"/>
      <c r="K20" s="137" t="s">
        <v>342</v>
      </c>
      <c r="L20" s="137"/>
      <c r="M20" s="137"/>
      <c r="N20" s="137"/>
      <c r="O20" s="137"/>
      <c r="P20" s="137"/>
      <c r="Q20" s="137"/>
      <c r="R20" s="137"/>
      <c r="S20" s="137"/>
      <c r="T20" s="137"/>
      <c r="U20" s="137"/>
      <c r="V20" s="137"/>
      <c r="W20" s="137"/>
      <c r="X20" s="137"/>
      <c r="Y20" s="137"/>
      <c r="Z20" s="137"/>
      <c r="AA20" s="137"/>
      <c r="AB20" s="137"/>
      <c r="AC20" s="137"/>
      <c r="AD20" s="137"/>
      <c r="AE20" s="137"/>
      <c r="AF20" s="137"/>
      <c r="AG20" s="137"/>
      <c r="AH20" s="137"/>
      <c r="AI20" s="137"/>
      <c r="AJ20" s="137"/>
      <c r="AK20" s="137"/>
      <c r="AL20" s="137"/>
      <c r="AM20" s="137"/>
      <c r="AN20" s="137"/>
      <c r="AO20" s="137"/>
      <c r="AP20" s="137"/>
      <c r="AQ20" s="137"/>
      <c r="AR20" s="137"/>
      <c r="AS20" s="137"/>
      <c r="AT20" s="137"/>
      <c r="AU20" s="137"/>
      <c r="AV20" s="137"/>
      <c r="AW20" s="137"/>
      <c r="AX20" s="137"/>
      <c r="AY20" s="137"/>
      <c r="AZ20" s="137"/>
      <c r="BA20" s="137"/>
      <c r="BB20" s="137"/>
      <c r="BC20" s="137"/>
      <c r="BD20" s="137"/>
      <c r="BE20" s="137"/>
      <c r="BF20" s="137"/>
      <c r="BG20" s="137"/>
      <c r="BH20" s="74"/>
      <c r="BI20" s="73" t="s">
        <v>141</v>
      </c>
      <c r="BJ20" s="73"/>
      <c r="BK20" s="73"/>
      <c r="BL20" s="126"/>
      <c r="BM20" s="118"/>
      <c r="BN20" s="126"/>
      <c r="BO20" s="118"/>
      <c r="BP20" s="126"/>
      <c r="BQ20" s="127"/>
      <c r="BR20" s="126"/>
      <c r="BS20" s="126"/>
      <c r="BT20" s="120"/>
    </row>
    <row r="21" spans="1:72" s="30" customFormat="1" ht="15" customHeight="1" x14ac:dyDescent="0.2">
      <c r="A21" s="138" t="s">
        <v>382</v>
      </c>
      <c r="B21" s="139"/>
      <c r="C21" s="139"/>
      <c r="D21" s="139"/>
      <c r="E21" s="139"/>
      <c r="F21" s="139"/>
      <c r="G21" s="139"/>
      <c r="H21" s="139"/>
      <c r="I21" s="140"/>
      <c r="J21" s="73"/>
      <c r="K21" s="137" t="s">
        <v>343</v>
      </c>
      <c r="L21" s="137"/>
      <c r="M21" s="137"/>
      <c r="N21" s="137"/>
      <c r="O21" s="137"/>
      <c r="P21" s="137"/>
      <c r="Q21" s="137"/>
      <c r="R21" s="137"/>
      <c r="S21" s="137"/>
      <c r="T21" s="137"/>
      <c r="U21" s="137"/>
      <c r="V21" s="137"/>
      <c r="W21" s="137"/>
      <c r="X21" s="137"/>
      <c r="Y21" s="137"/>
      <c r="Z21" s="137"/>
      <c r="AA21" s="137"/>
      <c r="AB21" s="137"/>
      <c r="AC21" s="137"/>
      <c r="AD21" s="137"/>
      <c r="AE21" s="137"/>
      <c r="AF21" s="137"/>
      <c r="AG21" s="137"/>
      <c r="AH21" s="137"/>
      <c r="AI21" s="137"/>
      <c r="AJ21" s="137"/>
      <c r="AK21" s="137"/>
      <c r="AL21" s="137"/>
      <c r="AM21" s="137"/>
      <c r="AN21" s="137"/>
      <c r="AO21" s="137"/>
      <c r="AP21" s="137"/>
      <c r="AQ21" s="137"/>
      <c r="AR21" s="137"/>
      <c r="AS21" s="137"/>
      <c r="AT21" s="137"/>
      <c r="AU21" s="137"/>
      <c r="AV21" s="137"/>
      <c r="AW21" s="137"/>
      <c r="AX21" s="137"/>
      <c r="AY21" s="137"/>
      <c r="AZ21" s="137"/>
      <c r="BA21" s="137"/>
      <c r="BB21" s="137"/>
      <c r="BC21" s="137"/>
      <c r="BD21" s="137"/>
      <c r="BE21" s="137"/>
      <c r="BF21" s="137"/>
      <c r="BG21" s="137"/>
      <c r="BH21" s="74"/>
      <c r="BI21" s="73" t="s">
        <v>141</v>
      </c>
      <c r="BJ21" s="73">
        <v>76.25</v>
      </c>
      <c r="BK21" s="73">
        <v>57.28</v>
      </c>
      <c r="BL21" s="126">
        <v>81.510000000000005</v>
      </c>
      <c r="BM21" s="118">
        <v>45.78</v>
      </c>
      <c r="BN21" s="126">
        <v>95.23</v>
      </c>
      <c r="BO21" s="118">
        <v>60.77</v>
      </c>
      <c r="BP21" s="126">
        <v>95.16</v>
      </c>
      <c r="BQ21" s="127">
        <v>129.47363999999999</v>
      </c>
      <c r="BR21" s="126">
        <v>103.62</v>
      </c>
      <c r="BS21" s="126"/>
      <c r="BT21" s="120"/>
    </row>
    <row r="22" spans="1:72" s="30" customFormat="1" ht="15" customHeight="1" x14ac:dyDescent="0.2">
      <c r="A22" s="138" t="s">
        <v>344</v>
      </c>
      <c r="B22" s="139"/>
      <c r="C22" s="139"/>
      <c r="D22" s="139"/>
      <c r="E22" s="139"/>
      <c r="F22" s="139"/>
      <c r="G22" s="139"/>
      <c r="H22" s="139"/>
      <c r="I22" s="140"/>
      <c r="J22" s="73"/>
      <c r="K22" s="137" t="s">
        <v>342</v>
      </c>
      <c r="L22" s="137"/>
      <c r="M22" s="137"/>
      <c r="N22" s="137"/>
      <c r="O22" s="137"/>
      <c r="P22" s="137"/>
      <c r="Q22" s="137"/>
      <c r="R22" s="137"/>
      <c r="S22" s="137"/>
      <c r="T22" s="137"/>
      <c r="U22" s="137"/>
      <c r="V22" s="137"/>
      <c r="W22" s="137"/>
      <c r="X22" s="137"/>
      <c r="Y22" s="137"/>
      <c r="Z22" s="137"/>
      <c r="AA22" s="137"/>
      <c r="AB22" s="137"/>
      <c r="AC22" s="137"/>
      <c r="AD22" s="137"/>
      <c r="AE22" s="137"/>
      <c r="AF22" s="137"/>
      <c r="AG22" s="137"/>
      <c r="AH22" s="137"/>
      <c r="AI22" s="137"/>
      <c r="AJ22" s="137"/>
      <c r="AK22" s="137"/>
      <c r="AL22" s="137"/>
      <c r="AM22" s="137"/>
      <c r="AN22" s="137"/>
      <c r="AO22" s="137"/>
      <c r="AP22" s="137"/>
      <c r="AQ22" s="137"/>
      <c r="AR22" s="137"/>
      <c r="AS22" s="137"/>
      <c r="AT22" s="137"/>
      <c r="AU22" s="137"/>
      <c r="AV22" s="137"/>
      <c r="AW22" s="137"/>
      <c r="AX22" s="137"/>
      <c r="AY22" s="137"/>
      <c r="AZ22" s="137"/>
      <c r="BA22" s="137"/>
      <c r="BB22" s="137"/>
      <c r="BC22" s="137"/>
      <c r="BD22" s="137"/>
      <c r="BE22" s="137"/>
      <c r="BF22" s="137"/>
      <c r="BG22" s="137"/>
      <c r="BH22" s="74"/>
      <c r="BI22" s="73" t="s">
        <v>141</v>
      </c>
      <c r="BJ22" s="73"/>
      <c r="BK22" s="73"/>
      <c r="BL22" s="126"/>
      <c r="BM22" s="118"/>
      <c r="BN22" s="126"/>
      <c r="BO22" s="118"/>
      <c r="BP22" s="126"/>
      <c r="BQ22" s="127"/>
      <c r="BR22" s="126"/>
      <c r="BS22" s="126"/>
      <c r="BT22" s="120"/>
    </row>
    <row r="23" spans="1:72" s="30" customFormat="1" ht="30" customHeight="1" x14ac:dyDescent="0.2">
      <c r="A23" s="138" t="s">
        <v>383</v>
      </c>
      <c r="B23" s="139"/>
      <c r="C23" s="139"/>
      <c r="D23" s="139"/>
      <c r="E23" s="139"/>
      <c r="F23" s="139"/>
      <c r="G23" s="139"/>
      <c r="H23" s="139"/>
      <c r="I23" s="140"/>
      <c r="J23" s="73"/>
      <c r="K23" s="137" t="s">
        <v>345</v>
      </c>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74"/>
      <c r="BI23" s="73" t="s">
        <v>141</v>
      </c>
      <c r="BJ23" s="73">
        <v>70.58</v>
      </c>
      <c r="BK23" s="73">
        <v>39.1</v>
      </c>
      <c r="BL23" s="126">
        <v>75.45</v>
      </c>
      <c r="BM23" s="118">
        <v>14.76</v>
      </c>
      <c r="BN23" s="126">
        <v>88.15</v>
      </c>
      <c r="BO23" s="118">
        <v>41.9</v>
      </c>
      <c r="BP23" s="126">
        <v>88.08</v>
      </c>
      <c r="BQ23" s="127">
        <f>BQ24+BQ25+BQ26</f>
        <v>146.59422000000001</v>
      </c>
      <c r="BR23" s="126">
        <v>95.91</v>
      </c>
      <c r="BS23" s="126"/>
      <c r="BT23" s="120"/>
    </row>
    <row r="24" spans="1:72" s="30" customFormat="1" ht="30" customHeight="1" x14ac:dyDescent="0.2">
      <c r="A24" s="138" t="s">
        <v>346</v>
      </c>
      <c r="B24" s="139"/>
      <c r="C24" s="139"/>
      <c r="D24" s="139"/>
      <c r="E24" s="139"/>
      <c r="F24" s="139"/>
      <c r="G24" s="139"/>
      <c r="H24" s="139"/>
      <c r="I24" s="140"/>
      <c r="J24" s="73"/>
      <c r="K24" s="137" t="s">
        <v>384</v>
      </c>
      <c r="L24" s="137"/>
      <c r="M24" s="137"/>
      <c r="N24" s="137"/>
      <c r="O24" s="137"/>
      <c r="P24" s="137"/>
      <c r="Q24" s="137"/>
      <c r="R24" s="137"/>
      <c r="S24" s="137"/>
      <c r="T24" s="137"/>
      <c r="U24" s="137"/>
      <c r="V24" s="137"/>
      <c r="W24" s="137"/>
      <c r="X24" s="137"/>
      <c r="Y24" s="137"/>
      <c r="Z24" s="137"/>
      <c r="AA24" s="137"/>
      <c r="AB24" s="137"/>
      <c r="AC24" s="137"/>
      <c r="AD24" s="137"/>
      <c r="AE24" s="137"/>
      <c r="AF24" s="137"/>
      <c r="AG24" s="137"/>
      <c r="AH24" s="137"/>
      <c r="AI24" s="137"/>
      <c r="AJ24" s="137"/>
      <c r="AK24" s="137"/>
      <c r="AL24" s="137"/>
      <c r="AM24" s="137"/>
      <c r="AN24" s="137"/>
      <c r="AO24" s="137"/>
      <c r="AP24" s="137"/>
      <c r="AQ24" s="137"/>
      <c r="AR24" s="137"/>
      <c r="AS24" s="137"/>
      <c r="AT24" s="137"/>
      <c r="AU24" s="137"/>
      <c r="AV24" s="137"/>
      <c r="AW24" s="137"/>
      <c r="AX24" s="137"/>
      <c r="AY24" s="137"/>
      <c r="AZ24" s="137"/>
      <c r="BA24" s="137"/>
      <c r="BB24" s="137"/>
      <c r="BC24" s="137"/>
      <c r="BD24" s="137"/>
      <c r="BE24" s="137"/>
      <c r="BF24" s="137"/>
      <c r="BG24" s="137"/>
      <c r="BH24" s="74"/>
      <c r="BI24" s="73" t="s">
        <v>141</v>
      </c>
      <c r="BJ24" s="73">
        <v>13.33</v>
      </c>
      <c r="BK24" s="73">
        <v>8.31</v>
      </c>
      <c r="BL24" s="126">
        <v>14.25</v>
      </c>
      <c r="BM24" s="118">
        <v>14.26</v>
      </c>
      <c r="BN24" s="126">
        <v>16.64</v>
      </c>
      <c r="BO24" s="118">
        <v>38.18</v>
      </c>
      <c r="BP24" s="126">
        <v>16.63</v>
      </c>
      <c r="BQ24" s="127">
        <v>136.62566000000001</v>
      </c>
      <c r="BR24" s="126">
        <v>18.11</v>
      </c>
      <c r="BS24" s="126"/>
      <c r="BT24" s="120"/>
    </row>
    <row r="25" spans="1:72" s="30" customFormat="1" ht="15" customHeight="1" x14ac:dyDescent="0.2">
      <c r="A25" s="138" t="s">
        <v>347</v>
      </c>
      <c r="B25" s="139"/>
      <c r="C25" s="139"/>
      <c r="D25" s="139"/>
      <c r="E25" s="139"/>
      <c r="F25" s="139"/>
      <c r="G25" s="139"/>
      <c r="H25" s="139"/>
      <c r="I25" s="140"/>
      <c r="J25" s="73"/>
      <c r="K25" s="137" t="s">
        <v>385</v>
      </c>
      <c r="L25" s="137"/>
      <c r="M25" s="137"/>
      <c r="N25" s="137"/>
      <c r="O25" s="137"/>
      <c r="P25" s="137"/>
      <c r="Q25" s="137"/>
      <c r="R25" s="137"/>
      <c r="S25" s="137"/>
      <c r="T25" s="137"/>
      <c r="U25" s="137"/>
      <c r="V25" s="137"/>
      <c r="W25" s="137"/>
      <c r="X25" s="137"/>
      <c r="Y25" s="137"/>
      <c r="Z25" s="137"/>
      <c r="AA25" s="137"/>
      <c r="AB25" s="137"/>
      <c r="AC25" s="137"/>
      <c r="AD25" s="137"/>
      <c r="AE25" s="137"/>
      <c r="AF25" s="137"/>
      <c r="AG25" s="137"/>
      <c r="AH25" s="137"/>
      <c r="AI25" s="137"/>
      <c r="AJ25" s="137"/>
      <c r="AK25" s="137"/>
      <c r="AL25" s="137"/>
      <c r="AM25" s="137"/>
      <c r="AN25" s="137"/>
      <c r="AO25" s="137"/>
      <c r="AP25" s="137"/>
      <c r="AQ25" s="137"/>
      <c r="AR25" s="137"/>
      <c r="AS25" s="137"/>
      <c r="AT25" s="137"/>
      <c r="AU25" s="137"/>
      <c r="AV25" s="137"/>
      <c r="AW25" s="137"/>
      <c r="AX25" s="137"/>
      <c r="AY25" s="137"/>
      <c r="AZ25" s="137"/>
      <c r="BA25" s="137"/>
      <c r="BB25" s="137"/>
      <c r="BC25" s="137"/>
      <c r="BD25" s="137"/>
      <c r="BE25" s="137"/>
      <c r="BF25" s="137"/>
      <c r="BG25" s="137"/>
      <c r="BH25" s="74"/>
      <c r="BI25" s="73" t="s">
        <v>141</v>
      </c>
      <c r="BJ25" s="73"/>
      <c r="BK25" s="73"/>
      <c r="BL25" s="126"/>
      <c r="BM25" s="118"/>
      <c r="BN25" s="126"/>
      <c r="BO25" s="118"/>
      <c r="BP25" s="126"/>
      <c r="BQ25" s="127"/>
      <c r="BR25" s="126"/>
      <c r="BS25" s="126"/>
      <c r="BT25" s="120"/>
    </row>
    <row r="26" spans="1:72" s="30" customFormat="1" ht="30" customHeight="1" x14ac:dyDescent="0.2">
      <c r="A26" s="138" t="s">
        <v>348</v>
      </c>
      <c r="B26" s="139"/>
      <c r="C26" s="139"/>
      <c r="D26" s="139"/>
      <c r="E26" s="139"/>
      <c r="F26" s="139"/>
      <c r="G26" s="139"/>
      <c r="H26" s="139"/>
      <c r="I26" s="140"/>
      <c r="J26" s="73"/>
      <c r="K26" s="137" t="s">
        <v>425</v>
      </c>
      <c r="L26" s="137"/>
      <c r="M26" s="137"/>
      <c r="N26" s="137"/>
      <c r="O26" s="137"/>
      <c r="P26" s="137"/>
      <c r="Q26" s="137"/>
      <c r="R26" s="137"/>
      <c r="S26" s="137"/>
      <c r="T26" s="137"/>
      <c r="U26" s="137"/>
      <c r="V26" s="137"/>
      <c r="W26" s="137"/>
      <c r="X26" s="137"/>
      <c r="Y26" s="137"/>
      <c r="Z26" s="137"/>
      <c r="AA26" s="137"/>
      <c r="AB26" s="137"/>
      <c r="AC26" s="137"/>
      <c r="AD26" s="137"/>
      <c r="AE26" s="137"/>
      <c r="AF26" s="137"/>
      <c r="AG26" s="137"/>
      <c r="AH26" s="137"/>
      <c r="AI26" s="137"/>
      <c r="AJ26" s="137"/>
      <c r="AK26" s="137"/>
      <c r="AL26" s="137"/>
      <c r="AM26" s="137"/>
      <c r="AN26" s="137"/>
      <c r="AO26" s="137"/>
      <c r="AP26" s="137"/>
      <c r="AQ26" s="137"/>
      <c r="AR26" s="137"/>
      <c r="AS26" s="137"/>
      <c r="AT26" s="137"/>
      <c r="AU26" s="137"/>
      <c r="AV26" s="137"/>
      <c r="AW26" s="137"/>
      <c r="AX26" s="137"/>
      <c r="AY26" s="137"/>
      <c r="AZ26" s="137"/>
      <c r="BA26" s="137"/>
      <c r="BB26" s="137"/>
      <c r="BC26" s="137"/>
      <c r="BD26" s="137"/>
      <c r="BE26" s="137"/>
      <c r="BF26" s="137"/>
      <c r="BG26" s="137"/>
      <c r="BH26" s="74"/>
      <c r="BI26" s="73" t="s">
        <v>141</v>
      </c>
      <c r="BJ26" s="73">
        <v>57.25</v>
      </c>
      <c r="BK26" s="73">
        <v>30.79</v>
      </c>
      <c r="BL26" s="129">
        <v>61.2</v>
      </c>
      <c r="BM26" s="130">
        <v>0.5</v>
      </c>
      <c r="BN26" s="126">
        <v>71.510000000000005</v>
      </c>
      <c r="BO26" s="130">
        <v>3.71</v>
      </c>
      <c r="BP26" s="126">
        <v>71.510000000000005</v>
      </c>
      <c r="BQ26" s="127">
        <v>9.9685600000000001</v>
      </c>
      <c r="BR26" s="126">
        <v>77.8</v>
      </c>
      <c r="BS26" s="126"/>
      <c r="BT26" s="120"/>
    </row>
    <row r="27" spans="1:72" s="30" customFormat="1" ht="45" customHeight="1" x14ac:dyDescent="0.2">
      <c r="A27" s="138" t="s">
        <v>386</v>
      </c>
      <c r="B27" s="139"/>
      <c r="C27" s="139"/>
      <c r="D27" s="139"/>
      <c r="E27" s="139"/>
      <c r="F27" s="139"/>
      <c r="G27" s="139"/>
      <c r="H27" s="139"/>
      <c r="I27" s="140"/>
      <c r="J27" s="73"/>
      <c r="K27" s="137" t="s">
        <v>349</v>
      </c>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37"/>
      <c r="AJ27" s="137"/>
      <c r="AK27" s="137"/>
      <c r="AL27" s="137"/>
      <c r="AM27" s="137"/>
      <c r="AN27" s="137"/>
      <c r="AO27" s="137"/>
      <c r="AP27" s="137"/>
      <c r="AQ27" s="137"/>
      <c r="AR27" s="137"/>
      <c r="AS27" s="137"/>
      <c r="AT27" s="137"/>
      <c r="AU27" s="137"/>
      <c r="AV27" s="137"/>
      <c r="AW27" s="137"/>
      <c r="AX27" s="137"/>
      <c r="AY27" s="137"/>
      <c r="AZ27" s="137"/>
      <c r="BA27" s="137"/>
      <c r="BB27" s="137"/>
      <c r="BC27" s="137"/>
      <c r="BD27" s="137"/>
      <c r="BE27" s="137"/>
      <c r="BF27" s="137"/>
      <c r="BG27" s="137"/>
      <c r="BH27" s="74"/>
      <c r="BI27" s="73" t="s">
        <v>141</v>
      </c>
      <c r="BJ27" s="73"/>
      <c r="BK27" s="73"/>
      <c r="BL27" s="126"/>
      <c r="BM27" s="118"/>
      <c r="BN27" s="126"/>
      <c r="BO27" s="118"/>
      <c r="BP27" s="126"/>
      <c r="BQ27" s="127"/>
      <c r="BR27" s="126"/>
      <c r="BS27" s="126"/>
      <c r="BT27" s="120"/>
    </row>
    <row r="28" spans="1:72" s="30" customFormat="1" ht="30" customHeight="1" x14ac:dyDescent="0.2">
      <c r="A28" s="138" t="s">
        <v>387</v>
      </c>
      <c r="B28" s="139"/>
      <c r="C28" s="139"/>
      <c r="D28" s="139"/>
      <c r="E28" s="139"/>
      <c r="F28" s="139"/>
      <c r="G28" s="139"/>
      <c r="H28" s="139"/>
      <c r="I28" s="140"/>
      <c r="J28" s="73"/>
      <c r="K28" s="137" t="s">
        <v>350</v>
      </c>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74"/>
      <c r="BI28" s="73" t="s">
        <v>141</v>
      </c>
      <c r="BJ28" s="73"/>
      <c r="BK28" s="73"/>
      <c r="BL28" s="126"/>
      <c r="BM28" s="118"/>
      <c r="BN28" s="126"/>
      <c r="BO28" s="118"/>
      <c r="BP28" s="129"/>
      <c r="BQ28" s="127"/>
      <c r="BR28" s="126"/>
      <c r="BS28" s="126"/>
      <c r="BT28" s="120"/>
    </row>
    <row r="29" spans="1:72" s="30" customFormat="1" ht="30" customHeight="1" x14ac:dyDescent="0.2">
      <c r="A29" s="138" t="s">
        <v>388</v>
      </c>
      <c r="B29" s="139"/>
      <c r="C29" s="139"/>
      <c r="D29" s="139"/>
      <c r="E29" s="139"/>
      <c r="F29" s="139"/>
      <c r="G29" s="139"/>
      <c r="H29" s="139"/>
      <c r="I29" s="140"/>
      <c r="J29" s="73"/>
      <c r="K29" s="137" t="s">
        <v>351</v>
      </c>
      <c r="L29" s="137"/>
      <c r="M29" s="137"/>
      <c r="N29" s="137"/>
      <c r="O29" s="137"/>
      <c r="P29" s="137"/>
      <c r="Q29" s="137"/>
      <c r="R29" s="137"/>
      <c r="S29" s="137"/>
      <c r="T29" s="137"/>
      <c r="U29" s="137"/>
      <c r="V29" s="137"/>
      <c r="W29" s="137"/>
      <c r="X29" s="137"/>
      <c r="Y29" s="137"/>
      <c r="Z29" s="137"/>
      <c r="AA29" s="137"/>
      <c r="AB29" s="137"/>
      <c r="AC29" s="137"/>
      <c r="AD29" s="137"/>
      <c r="AE29" s="137"/>
      <c r="AF29" s="137"/>
      <c r="AG29" s="137"/>
      <c r="AH29" s="137"/>
      <c r="AI29" s="137"/>
      <c r="AJ29" s="137"/>
      <c r="AK29" s="137"/>
      <c r="AL29" s="137"/>
      <c r="AM29" s="137"/>
      <c r="AN29" s="137"/>
      <c r="AO29" s="137"/>
      <c r="AP29" s="137"/>
      <c r="AQ29" s="137"/>
      <c r="AR29" s="137"/>
      <c r="AS29" s="137"/>
      <c r="AT29" s="137"/>
      <c r="AU29" s="137"/>
      <c r="AV29" s="137"/>
      <c r="AW29" s="137"/>
      <c r="AX29" s="137"/>
      <c r="AY29" s="137"/>
      <c r="AZ29" s="137"/>
      <c r="BA29" s="137"/>
      <c r="BB29" s="137"/>
      <c r="BC29" s="137"/>
      <c r="BD29" s="137"/>
      <c r="BE29" s="137"/>
      <c r="BF29" s="137"/>
      <c r="BG29" s="137"/>
      <c r="BH29" s="74"/>
      <c r="BI29" s="73" t="s">
        <v>141</v>
      </c>
      <c r="BJ29" s="73">
        <v>38.79</v>
      </c>
      <c r="BK29" s="73">
        <v>25.54</v>
      </c>
      <c r="BL29" s="126">
        <v>40.69</v>
      </c>
      <c r="BM29" s="118">
        <v>23.48</v>
      </c>
      <c r="BN29" s="126">
        <v>53.11</v>
      </c>
      <c r="BO29" s="118">
        <v>32.270000000000003</v>
      </c>
      <c r="BP29" s="129">
        <v>56.32</v>
      </c>
      <c r="BQ29" s="127">
        <f>BQ33+BQ35</f>
        <v>118.70001000000001</v>
      </c>
      <c r="BR29" s="126">
        <v>44.38</v>
      </c>
      <c r="BS29" s="126"/>
      <c r="BT29" s="120"/>
    </row>
    <row r="30" spans="1:72" s="30" customFormat="1" ht="15" customHeight="1" x14ac:dyDescent="0.2">
      <c r="A30" s="138" t="s">
        <v>389</v>
      </c>
      <c r="B30" s="139"/>
      <c r="C30" s="139"/>
      <c r="D30" s="139"/>
      <c r="E30" s="139"/>
      <c r="F30" s="139"/>
      <c r="G30" s="139"/>
      <c r="H30" s="139"/>
      <c r="I30" s="140"/>
      <c r="J30" s="73"/>
      <c r="K30" s="137" t="s">
        <v>457</v>
      </c>
      <c r="L30" s="137"/>
      <c r="M30" s="137"/>
      <c r="N30" s="137"/>
      <c r="O30" s="137"/>
      <c r="P30" s="137"/>
      <c r="Q30" s="137"/>
      <c r="R30" s="137"/>
      <c r="S30" s="137"/>
      <c r="T30" s="137"/>
      <c r="U30" s="137"/>
      <c r="V30" s="137"/>
      <c r="W30" s="137"/>
      <c r="X30" s="137"/>
      <c r="Y30" s="137"/>
      <c r="Z30" s="137"/>
      <c r="AA30" s="137"/>
      <c r="AB30" s="137"/>
      <c r="AC30" s="137"/>
      <c r="AD30" s="137"/>
      <c r="AE30" s="137"/>
      <c r="AF30" s="137"/>
      <c r="AG30" s="137"/>
      <c r="AH30" s="137"/>
      <c r="AI30" s="137"/>
      <c r="AJ30" s="137"/>
      <c r="AK30" s="137"/>
      <c r="AL30" s="137"/>
      <c r="AM30" s="137"/>
      <c r="AN30" s="137"/>
      <c r="AO30" s="137"/>
      <c r="AP30" s="137"/>
      <c r="AQ30" s="137"/>
      <c r="AR30" s="137"/>
      <c r="AS30" s="137"/>
      <c r="AT30" s="137"/>
      <c r="AU30" s="137"/>
      <c r="AV30" s="137"/>
      <c r="AW30" s="137"/>
      <c r="AX30" s="137"/>
      <c r="AY30" s="137"/>
      <c r="AZ30" s="137"/>
      <c r="BA30" s="137"/>
      <c r="BB30" s="137"/>
      <c r="BC30" s="137"/>
      <c r="BD30" s="137"/>
      <c r="BE30" s="137"/>
      <c r="BF30" s="137"/>
      <c r="BG30" s="137"/>
      <c r="BH30" s="74"/>
      <c r="BI30" s="73" t="s">
        <v>141</v>
      </c>
      <c r="BJ30" s="73"/>
      <c r="BK30" s="73"/>
      <c r="BL30" s="126"/>
      <c r="BM30" s="118"/>
      <c r="BN30" s="126"/>
      <c r="BO30" s="118"/>
      <c r="BP30" s="126"/>
      <c r="BQ30" s="127"/>
      <c r="BR30" s="126"/>
      <c r="BS30" s="126"/>
      <c r="BT30" s="120"/>
    </row>
    <row r="31" spans="1:72" s="30" customFormat="1" ht="45" customHeight="1" x14ac:dyDescent="0.2">
      <c r="A31" s="138" t="s">
        <v>390</v>
      </c>
      <c r="B31" s="139"/>
      <c r="C31" s="139"/>
      <c r="D31" s="139"/>
      <c r="E31" s="139"/>
      <c r="F31" s="139"/>
      <c r="G31" s="139"/>
      <c r="H31" s="139"/>
      <c r="I31" s="140"/>
      <c r="J31" s="73"/>
      <c r="K31" s="137" t="s">
        <v>352</v>
      </c>
      <c r="L31" s="137"/>
      <c r="M31" s="137"/>
      <c r="N31" s="137"/>
      <c r="O31" s="137"/>
      <c r="P31" s="137"/>
      <c r="Q31" s="137"/>
      <c r="R31" s="137"/>
      <c r="S31" s="137"/>
      <c r="T31" s="137"/>
      <c r="U31" s="137"/>
      <c r="V31" s="137"/>
      <c r="W31" s="137"/>
      <c r="X31" s="137"/>
      <c r="Y31" s="137"/>
      <c r="Z31" s="137"/>
      <c r="AA31" s="137"/>
      <c r="AB31" s="137"/>
      <c r="AC31" s="137"/>
      <c r="AD31" s="137"/>
      <c r="AE31" s="137"/>
      <c r="AF31" s="137"/>
      <c r="AG31" s="137"/>
      <c r="AH31" s="137"/>
      <c r="AI31" s="137"/>
      <c r="AJ31" s="137"/>
      <c r="AK31" s="137"/>
      <c r="AL31" s="137"/>
      <c r="AM31" s="137"/>
      <c r="AN31" s="137"/>
      <c r="AO31" s="137"/>
      <c r="AP31" s="137"/>
      <c r="AQ31" s="137"/>
      <c r="AR31" s="137"/>
      <c r="AS31" s="137"/>
      <c r="AT31" s="137"/>
      <c r="AU31" s="137"/>
      <c r="AV31" s="137"/>
      <c r="AW31" s="137"/>
      <c r="AX31" s="137"/>
      <c r="AY31" s="137"/>
      <c r="AZ31" s="137"/>
      <c r="BA31" s="137"/>
      <c r="BB31" s="137"/>
      <c r="BC31" s="137"/>
      <c r="BD31" s="137"/>
      <c r="BE31" s="137"/>
      <c r="BF31" s="137"/>
      <c r="BG31" s="137"/>
      <c r="BH31" s="74"/>
      <c r="BI31" s="73" t="s">
        <v>141</v>
      </c>
      <c r="BJ31" s="73"/>
      <c r="BK31" s="73"/>
      <c r="BL31" s="126"/>
      <c r="BM31" s="118"/>
      <c r="BN31" s="126"/>
      <c r="BO31" s="118"/>
      <c r="BP31" s="126"/>
      <c r="BQ31" s="127"/>
      <c r="BR31" s="126"/>
      <c r="BS31" s="126"/>
      <c r="BT31" s="120"/>
    </row>
    <row r="32" spans="1:72" s="30" customFormat="1" ht="15" customHeight="1" x14ac:dyDescent="0.2">
      <c r="A32" s="138" t="s">
        <v>391</v>
      </c>
      <c r="B32" s="139"/>
      <c r="C32" s="139"/>
      <c r="D32" s="139"/>
      <c r="E32" s="139"/>
      <c r="F32" s="139"/>
      <c r="G32" s="139"/>
      <c r="H32" s="139"/>
      <c r="I32" s="140"/>
      <c r="J32" s="73"/>
      <c r="K32" s="137" t="s">
        <v>353</v>
      </c>
      <c r="L32" s="137"/>
      <c r="M32" s="137"/>
      <c r="N32" s="137"/>
      <c r="O32" s="137"/>
      <c r="P32" s="137"/>
      <c r="Q32" s="137"/>
      <c r="R32" s="137"/>
      <c r="S32" s="137"/>
      <c r="T32" s="137"/>
      <c r="U32" s="137"/>
      <c r="V32" s="137"/>
      <c r="W32" s="137"/>
      <c r="X32" s="137"/>
      <c r="Y32" s="137"/>
      <c r="Z32" s="137"/>
      <c r="AA32" s="137"/>
      <c r="AB32" s="137"/>
      <c r="AC32" s="137"/>
      <c r="AD32" s="137"/>
      <c r="AE32" s="137"/>
      <c r="AF32" s="137"/>
      <c r="AG32" s="137"/>
      <c r="AH32" s="137"/>
      <c r="AI32" s="137"/>
      <c r="AJ32" s="137"/>
      <c r="AK32" s="137"/>
      <c r="AL32" s="137"/>
      <c r="AM32" s="137"/>
      <c r="AN32" s="137"/>
      <c r="AO32" s="137"/>
      <c r="AP32" s="137"/>
      <c r="AQ32" s="137"/>
      <c r="AR32" s="137"/>
      <c r="AS32" s="137"/>
      <c r="AT32" s="137"/>
      <c r="AU32" s="137"/>
      <c r="AV32" s="137"/>
      <c r="AW32" s="137"/>
      <c r="AX32" s="137"/>
      <c r="AY32" s="137"/>
      <c r="AZ32" s="137"/>
      <c r="BA32" s="137"/>
      <c r="BB32" s="137"/>
      <c r="BC32" s="137"/>
      <c r="BD32" s="137"/>
      <c r="BE32" s="137"/>
      <c r="BF32" s="137"/>
      <c r="BG32" s="137"/>
      <c r="BH32" s="74"/>
      <c r="BI32" s="73" t="s">
        <v>141</v>
      </c>
      <c r="BJ32" s="73"/>
      <c r="BK32" s="73"/>
      <c r="BL32" s="126"/>
      <c r="BM32" s="118"/>
      <c r="BN32" s="126"/>
      <c r="BO32" s="118"/>
      <c r="BP32" s="126"/>
      <c r="BQ32" s="127"/>
      <c r="BR32" s="126"/>
      <c r="BS32" s="126"/>
      <c r="BT32" s="120"/>
    </row>
    <row r="33" spans="1:72" s="30" customFormat="1" ht="15" customHeight="1" x14ac:dyDescent="0.2">
      <c r="A33" s="138" t="s">
        <v>392</v>
      </c>
      <c r="B33" s="139"/>
      <c r="C33" s="139"/>
      <c r="D33" s="139"/>
      <c r="E33" s="139"/>
      <c r="F33" s="139"/>
      <c r="G33" s="139"/>
      <c r="H33" s="139"/>
      <c r="I33" s="140"/>
      <c r="J33" s="73"/>
      <c r="K33" s="137" t="s">
        <v>354</v>
      </c>
      <c r="L33" s="137"/>
      <c r="M33" s="137"/>
      <c r="N33" s="137"/>
      <c r="O33" s="137"/>
      <c r="P33" s="137"/>
      <c r="Q33" s="137"/>
      <c r="R33" s="137"/>
      <c r="S33" s="137"/>
      <c r="T33" s="137"/>
      <c r="U33" s="137"/>
      <c r="V33" s="137"/>
      <c r="W33" s="137"/>
      <c r="X33" s="137"/>
      <c r="Y33" s="137"/>
      <c r="Z33" s="137"/>
      <c r="AA33" s="137"/>
      <c r="AB33" s="137"/>
      <c r="AC33" s="137"/>
      <c r="AD33" s="137"/>
      <c r="AE33" s="137"/>
      <c r="AF33" s="137"/>
      <c r="AG33" s="137"/>
      <c r="AH33" s="137"/>
      <c r="AI33" s="137"/>
      <c r="AJ33" s="137"/>
      <c r="AK33" s="137"/>
      <c r="AL33" s="137"/>
      <c r="AM33" s="137"/>
      <c r="AN33" s="137"/>
      <c r="AO33" s="137"/>
      <c r="AP33" s="137"/>
      <c r="AQ33" s="137"/>
      <c r="AR33" s="137"/>
      <c r="AS33" s="137"/>
      <c r="AT33" s="137"/>
      <c r="AU33" s="137"/>
      <c r="AV33" s="137"/>
      <c r="AW33" s="137"/>
      <c r="AX33" s="137"/>
      <c r="AY33" s="137"/>
      <c r="AZ33" s="137"/>
      <c r="BA33" s="137"/>
      <c r="BB33" s="137"/>
      <c r="BC33" s="137"/>
      <c r="BD33" s="137"/>
      <c r="BE33" s="137"/>
      <c r="BF33" s="137"/>
      <c r="BG33" s="137"/>
      <c r="BH33" s="74"/>
      <c r="BI33" s="73" t="s">
        <v>141</v>
      </c>
      <c r="BJ33" s="73">
        <v>24.17</v>
      </c>
      <c r="BK33" s="73">
        <v>18.010000000000002</v>
      </c>
      <c r="BL33" s="126">
        <v>25.84</v>
      </c>
      <c r="BM33" s="118">
        <v>14.48</v>
      </c>
      <c r="BN33" s="126">
        <v>30.19</v>
      </c>
      <c r="BO33" s="118">
        <v>19.239999999999998</v>
      </c>
      <c r="BP33" s="126">
        <v>30.17</v>
      </c>
      <c r="BQ33" s="127">
        <v>41.046480000000003</v>
      </c>
      <c r="BR33" s="126">
        <v>32.85</v>
      </c>
      <c r="BS33" s="126"/>
      <c r="BT33" s="120"/>
    </row>
    <row r="34" spans="1:72" s="30" customFormat="1" ht="45" customHeight="1" x14ac:dyDescent="0.2">
      <c r="A34" s="138" t="s">
        <v>393</v>
      </c>
      <c r="B34" s="139"/>
      <c r="C34" s="139"/>
      <c r="D34" s="139"/>
      <c r="E34" s="139"/>
      <c r="F34" s="139"/>
      <c r="G34" s="139"/>
      <c r="H34" s="139"/>
      <c r="I34" s="140"/>
      <c r="J34" s="73"/>
      <c r="K34" s="137" t="s">
        <v>399</v>
      </c>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7"/>
      <c r="BC34" s="137"/>
      <c r="BD34" s="137"/>
      <c r="BE34" s="137"/>
      <c r="BF34" s="137"/>
      <c r="BG34" s="137"/>
      <c r="BH34" s="74"/>
      <c r="BI34" s="73" t="s">
        <v>141</v>
      </c>
      <c r="BJ34" s="73"/>
      <c r="BK34" s="73"/>
      <c r="BL34" s="126"/>
      <c r="BM34" s="118"/>
      <c r="BN34" s="126"/>
      <c r="BO34" s="118"/>
      <c r="BP34" s="126"/>
      <c r="BQ34" s="127"/>
      <c r="BR34" s="126"/>
      <c r="BS34" s="126"/>
      <c r="BT34" s="120"/>
    </row>
    <row r="35" spans="1:72" s="30" customFormat="1" ht="15" customHeight="1" x14ac:dyDescent="0.2">
      <c r="A35" s="138" t="s">
        <v>394</v>
      </c>
      <c r="B35" s="139"/>
      <c r="C35" s="139"/>
      <c r="D35" s="139"/>
      <c r="E35" s="139"/>
      <c r="F35" s="139"/>
      <c r="G35" s="139"/>
      <c r="H35" s="139"/>
      <c r="I35" s="140"/>
      <c r="J35" s="73"/>
      <c r="K35" s="137" t="s">
        <v>355</v>
      </c>
      <c r="L35" s="137"/>
      <c r="M35" s="137"/>
      <c r="N35" s="137"/>
      <c r="O35" s="137"/>
      <c r="P35" s="137"/>
      <c r="Q35" s="137"/>
      <c r="R35" s="137"/>
      <c r="S35" s="137"/>
      <c r="T35" s="137"/>
      <c r="U35" s="137"/>
      <c r="V35" s="137"/>
      <c r="W35" s="137"/>
      <c r="X35" s="137"/>
      <c r="Y35" s="137"/>
      <c r="Z35" s="137"/>
      <c r="AA35" s="137"/>
      <c r="AB35" s="137"/>
      <c r="AC35" s="137"/>
      <c r="AD35" s="137"/>
      <c r="AE35" s="137"/>
      <c r="AF35" s="137"/>
      <c r="AG35" s="137"/>
      <c r="AH35" s="137"/>
      <c r="AI35" s="137"/>
      <c r="AJ35" s="137"/>
      <c r="AK35" s="137"/>
      <c r="AL35" s="137"/>
      <c r="AM35" s="137"/>
      <c r="AN35" s="137"/>
      <c r="AO35" s="137"/>
      <c r="AP35" s="137"/>
      <c r="AQ35" s="137"/>
      <c r="AR35" s="137"/>
      <c r="AS35" s="137"/>
      <c r="AT35" s="137"/>
      <c r="AU35" s="137"/>
      <c r="AV35" s="137"/>
      <c r="AW35" s="137"/>
      <c r="AX35" s="137"/>
      <c r="AY35" s="137"/>
      <c r="AZ35" s="137"/>
      <c r="BA35" s="137"/>
      <c r="BB35" s="137"/>
      <c r="BC35" s="137"/>
      <c r="BD35" s="137"/>
      <c r="BE35" s="137"/>
      <c r="BF35" s="137"/>
      <c r="BG35" s="137"/>
      <c r="BH35" s="74"/>
      <c r="BI35" s="73" t="s">
        <v>141</v>
      </c>
      <c r="BJ35" s="73">
        <v>11.29</v>
      </c>
      <c r="BK35" s="73">
        <v>7.53</v>
      </c>
      <c r="BL35" s="126">
        <v>11.29</v>
      </c>
      <c r="BM35" s="118">
        <v>9</v>
      </c>
      <c r="BN35" s="126">
        <v>20.21</v>
      </c>
      <c r="BO35" s="118">
        <v>13.03</v>
      </c>
      <c r="BP35" s="126">
        <v>20.23</v>
      </c>
      <c r="BQ35" s="127">
        <v>77.653530000000003</v>
      </c>
      <c r="BR35" s="126">
        <v>11.53</v>
      </c>
      <c r="BS35" s="126"/>
      <c r="BT35" s="120"/>
    </row>
    <row r="36" spans="1:72" s="30" customFormat="1" ht="15" customHeight="1" x14ac:dyDescent="0.2">
      <c r="A36" s="138" t="s">
        <v>395</v>
      </c>
      <c r="B36" s="139"/>
      <c r="C36" s="139"/>
      <c r="D36" s="139"/>
      <c r="E36" s="139"/>
      <c r="F36" s="139"/>
      <c r="G36" s="139"/>
      <c r="H36" s="139"/>
      <c r="I36" s="140"/>
      <c r="J36" s="73"/>
      <c r="K36" s="137" t="s">
        <v>356</v>
      </c>
      <c r="L36" s="137"/>
      <c r="M36" s="137"/>
      <c r="N36" s="137"/>
      <c r="O36" s="137"/>
      <c r="P36" s="137"/>
      <c r="Q36" s="137"/>
      <c r="R36" s="137"/>
      <c r="S36" s="137"/>
      <c r="T36" s="137"/>
      <c r="U36" s="137"/>
      <c r="V36" s="137"/>
      <c r="W36" s="137"/>
      <c r="X36" s="137"/>
      <c r="Y36" s="137"/>
      <c r="Z36" s="137"/>
      <c r="AA36" s="137"/>
      <c r="AB36" s="137"/>
      <c r="AC36" s="137"/>
      <c r="AD36" s="137"/>
      <c r="AE36" s="137"/>
      <c r="AF36" s="137"/>
      <c r="AG36" s="137"/>
      <c r="AH36" s="137"/>
      <c r="AI36" s="137"/>
      <c r="AJ36" s="137"/>
      <c r="AK36" s="137"/>
      <c r="AL36" s="137"/>
      <c r="AM36" s="137"/>
      <c r="AN36" s="137"/>
      <c r="AO36" s="137"/>
      <c r="AP36" s="137"/>
      <c r="AQ36" s="137"/>
      <c r="AR36" s="137"/>
      <c r="AS36" s="137"/>
      <c r="AT36" s="137"/>
      <c r="AU36" s="137"/>
      <c r="AV36" s="137"/>
      <c r="AW36" s="137"/>
      <c r="AX36" s="137"/>
      <c r="AY36" s="137"/>
      <c r="AZ36" s="137"/>
      <c r="BA36" s="137"/>
      <c r="BB36" s="137"/>
      <c r="BC36" s="137"/>
      <c r="BD36" s="137"/>
      <c r="BE36" s="137"/>
      <c r="BF36" s="137"/>
      <c r="BG36" s="137"/>
      <c r="BH36" s="74"/>
      <c r="BI36" s="73" t="s">
        <v>141</v>
      </c>
      <c r="BJ36" s="73"/>
      <c r="BK36" s="73"/>
      <c r="BL36" s="126"/>
      <c r="BM36" s="118"/>
      <c r="BN36" s="126"/>
      <c r="BO36" s="118"/>
      <c r="BP36" s="126"/>
      <c r="BQ36" s="127"/>
      <c r="BR36" s="126"/>
      <c r="BS36" s="126"/>
      <c r="BT36" s="120"/>
    </row>
    <row r="37" spans="1:72" s="30" customFormat="1" ht="15" customHeight="1" x14ac:dyDescent="0.2">
      <c r="A37" s="138" t="s">
        <v>396</v>
      </c>
      <c r="B37" s="139"/>
      <c r="C37" s="139"/>
      <c r="D37" s="139"/>
      <c r="E37" s="139"/>
      <c r="F37" s="139"/>
      <c r="G37" s="139"/>
      <c r="H37" s="139"/>
      <c r="I37" s="140"/>
      <c r="J37" s="73"/>
      <c r="K37" s="137" t="s">
        <v>357</v>
      </c>
      <c r="L37" s="137"/>
      <c r="M37" s="137"/>
      <c r="N37" s="137"/>
      <c r="O37" s="137"/>
      <c r="P37" s="137"/>
      <c r="Q37" s="137"/>
      <c r="R37" s="137"/>
      <c r="S37" s="137"/>
      <c r="T37" s="137"/>
      <c r="U37" s="137"/>
      <c r="V37" s="137"/>
      <c r="W37" s="137"/>
      <c r="X37" s="137"/>
      <c r="Y37" s="137"/>
      <c r="Z37" s="137"/>
      <c r="AA37" s="137"/>
      <c r="AB37" s="137"/>
      <c r="AC37" s="137"/>
      <c r="AD37" s="137"/>
      <c r="AE37" s="137"/>
      <c r="AF37" s="137"/>
      <c r="AG37" s="137"/>
      <c r="AH37" s="137"/>
      <c r="AI37" s="137"/>
      <c r="AJ37" s="137"/>
      <c r="AK37" s="137"/>
      <c r="AL37" s="137"/>
      <c r="AM37" s="137"/>
      <c r="AN37" s="137"/>
      <c r="AO37" s="137"/>
      <c r="AP37" s="137"/>
      <c r="AQ37" s="137"/>
      <c r="AR37" s="137"/>
      <c r="AS37" s="137"/>
      <c r="AT37" s="137"/>
      <c r="AU37" s="137"/>
      <c r="AV37" s="137"/>
      <c r="AW37" s="137"/>
      <c r="AX37" s="137"/>
      <c r="AY37" s="137"/>
      <c r="AZ37" s="137"/>
      <c r="BA37" s="137"/>
      <c r="BB37" s="137"/>
      <c r="BC37" s="137"/>
      <c r="BD37" s="137"/>
      <c r="BE37" s="137"/>
      <c r="BF37" s="137"/>
      <c r="BG37" s="137"/>
      <c r="BH37" s="74"/>
      <c r="BI37" s="73" t="s">
        <v>141</v>
      </c>
      <c r="BJ37" s="73">
        <v>3.33</v>
      </c>
      <c r="BK37" s="73"/>
      <c r="BL37" s="126">
        <v>3.56</v>
      </c>
      <c r="BM37" s="118"/>
      <c r="BN37" s="126">
        <v>2.71</v>
      </c>
      <c r="BO37" s="118"/>
      <c r="BP37" s="126">
        <v>5.92</v>
      </c>
      <c r="BQ37" s="127"/>
      <c r="BR37" s="126">
        <v>0</v>
      </c>
      <c r="BS37" s="126"/>
      <c r="BT37" s="120"/>
    </row>
    <row r="38" spans="1:72" s="30" customFormat="1" ht="15" customHeight="1" x14ac:dyDescent="0.2">
      <c r="A38" s="138" t="s">
        <v>397</v>
      </c>
      <c r="B38" s="139"/>
      <c r="C38" s="139"/>
      <c r="D38" s="139"/>
      <c r="E38" s="139"/>
      <c r="F38" s="139"/>
      <c r="G38" s="139"/>
      <c r="H38" s="139"/>
      <c r="I38" s="140"/>
      <c r="J38" s="73"/>
      <c r="K38" s="137" t="s">
        <v>358</v>
      </c>
      <c r="L38" s="137"/>
      <c r="M38" s="137"/>
      <c r="N38" s="137"/>
      <c r="O38" s="137"/>
      <c r="P38" s="137"/>
      <c r="Q38" s="137"/>
      <c r="R38" s="137"/>
      <c r="S38" s="137"/>
      <c r="T38" s="137"/>
      <c r="U38" s="137"/>
      <c r="V38" s="137"/>
      <c r="W38" s="137"/>
      <c r="X38" s="137"/>
      <c r="Y38" s="137"/>
      <c r="Z38" s="137"/>
      <c r="AA38" s="137"/>
      <c r="AB38" s="137"/>
      <c r="AC38" s="137"/>
      <c r="AD38" s="137"/>
      <c r="AE38" s="137"/>
      <c r="AF38" s="137"/>
      <c r="AG38" s="137"/>
      <c r="AH38" s="137"/>
      <c r="AI38" s="137"/>
      <c r="AJ38" s="137"/>
      <c r="AK38" s="137"/>
      <c r="AL38" s="137"/>
      <c r="AM38" s="137"/>
      <c r="AN38" s="137"/>
      <c r="AO38" s="137"/>
      <c r="AP38" s="137"/>
      <c r="AQ38" s="137"/>
      <c r="AR38" s="137"/>
      <c r="AS38" s="137"/>
      <c r="AT38" s="137"/>
      <c r="AU38" s="137"/>
      <c r="AV38" s="137"/>
      <c r="AW38" s="137"/>
      <c r="AX38" s="137"/>
      <c r="AY38" s="137"/>
      <c r="AZ38" s="137"/>
      <c r="BA38" s="137"/>
      <c r="BB38" s="137"/>
      <c r="BC38" s="137"/>
      <c r="BD38" s="137"/>
      <c r="BE38" s="137"/>
      <c r="BF38" s="137"/>
      <c r="BG38" s="137"/>
      <c r="BH38" s="74"/>
      <c r="BI38" s="73" t="s">
        <v>141</v>
      </c>
      <c r="BJ38" s="73"/>
      <c r="BK38" s="73"/>
      <c r="BL38" s="131"/>
      <c r="BM38" s="132"/>
      <c r="BN38" s="131"/>
      <c r="BO38" s="132"/>
      <c r="BP38" s="131"/>
      <c r="BQ38" s="133"/>
      <c r="BR38" s="131"/>
      <c r="BS38" s="131"/>
      <c r="BT38" s="120"/>
    </row>
    <row r="39" spans="1:72" s="30" customFormat="1" ht="72.75" customHeight="1" x14ac:dyDescent="0.2">
      <c r="A39" s="138" t="s">
        <v>398</v>
      </c>
      <c r="B39" s="139"/>
      <c r="C39" s="139"/>
      <c r="D39" s="139"/>
      <c r="E39" s="139"/>
      <c r="F39" s="139"/>
      <c r="G39" s="139"/>
      <c r="H39" s="139"/>
      <c r="I39" s="140"/>
      <c r="J39" s="73"/>
      <c r="K39" s="137" t="s">
        <v>359</v>
      </c>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74"/>
      <c r="BI39" s="73" t="s">
        <v>141</v>
      </c>
      <c r="BJ39" s="73"/>
      <c r="BK39" s="73"/>
      <c r="BL39" s="131"/>
      <c r="BM39" s="132"/>
      <c r="BN39" s="131"/>
      <c r="BO39" s="132"/>
      <c r="BP39" s="131"/>
      <c r="BQ39" s="133"/>
      <c r="BR39" s="131"/>
      <c r="BS39" s="131"/>
      <c r="BT39" s="120"/>
    </row>
    <row r="40" spans="1:72" s="30" customFormat="1" ht="30" customHeight="1" x14ac:dyDescent="0.2">
      <c r="A40" s="138" t="s">
        <v>360</v>
      </c>
      <c r="B40" s="139"/>
      <c r="C40" s="139"/>
      <c r="D40" s="139"/>
      <c r="E40" s="139"/>
      <c r="F40" s="139"/>
      <c r="G40" s="139"/>
      <c r="H40" s="139"/>
      <c r="I40" s="140"/>
      <c r="J40" s="73"/>
      <c r="K40" s="137" t="s">
        <v>458</v>
      </c>
      <c r="L40" s="137"/>
      <c r="M40" s="137"/>
      <c r="N40" s="137"/>
      <c r="O40" s="137"/>
      <c r="P40" s="137"/>
      <c r="Q40" s="137"/>
      <c r="R40" s="137"/>
      <c r="S40" s="137"/>
      <c r="T40" s="137"/>
      <c r="U40" s="137"/>
      <c r="V40" s="137"/>
      <c r="W40" s="137"/>
      <c r="X40" s="137"/>
      <c r="Y40" s="137"/>
      <c r="Z40" s="137"/>
      <c r="AA40" s="137"/>
      <c r="AB40" s="137"/>
      <c r="AC40" s="137"/>
      <c r="AD40" s="137"/>
      <c r="AE40" s="137"/>
      <c r="AF40" s="137"/>
      <c r="AG40" s="137"/>
      <c r="AH40" s="137"/>
      <c r="AI40" s="137"/>
      <c r="AJ40" s="137"/>
      <c r="AK40" s="137"/>
      <c r="AL40" s="137"/>
      <c r="AM40" s="137"/>
      <c r="AN40" s="137"/>
      <c r="AO40" s="137"/>
      <c r="AP40" s="137"/>
      <c r="AQ40" s="137"/>
      <c r="AR40" s="137"/>
      <c r="AS40" s="137"/>
      <c r="AT40" s="137"/>
      <c r="AU40" s="137"/>
      <c r="AV40" s="137"/>
      <c r="AW40" s="137"/>
      <c r="AX40" s="137"/>
      <c r="AY40" s="137"/>
      <c r="AZ40" s="137"/>
      <c r="BA40" s="137"/>
      <c r="BB40" s="137"/>
      <c r="BC40" s="137"/>
      <c r="BD40" s="137"/>
      <c r="BE40" s="137"/>
      <c r="BF40" s="137"/>
      <c r="BG40" s="137"/>
      <c r="BH40" s="74"/>
      <c r="BI40" s="73" t="s">
        <v>361</v>
      </c>
      <c r="BJ40" s="73"/>
      <c r="BK40" s="73"/>
      <c r="BL40" s="131"/>
      <c r="BM40" s="132"/>
      <c r="BN40" s="131"/>
      <c r="BO40" s="132"/>
      <c r="BP40" s="131"/>
      <c r="BQ40" s="133"/>
      <c r="BR40" s="131"/>
      <c r="BS40" s="131"/>
      <c r="BT40" s="120"/>
    </row>
    <row r="41" spans="1:72" s="30" customFormat="1" ht="111.75" customHeight="1" x14ac:dyDescent="0.2">
      <c r="A41" s="138" t="s">
        <v>400</v>
      </c>
      <c r="B41" s="139"/>
      <c r="C41" s="139"/>
      <c r="D41" s="139"/>
      <c r="E41" s="139"/>
      <c r="F41" s="139"/>
      <c r="G41" s="139"/>
      <c r="H41" s="139"/>
      <c r="I41" s="140"/>
      <c r="J41" s="73"/>
      <c r="K41" s="137" t="s">
        <v>362</v>
      </c>
      <c r="L41" s="137"/>
      <c r="M41" s="137"/>
      <c r="N41" s="137"/>
      <c r="O41" s="137"/>
      <c r="P41" s="137"/>
      <c r="Q41" s="137"/>
      <c r="R41" s="137"/>
      <c r="S41" s="137"/>
      <c r="T41" s="137"/>
      <c r="U41" s="137"/>
      <c r="V41" s="137"/>
      <c r="W41" s="137"/>
      <c r="X41" s="137"/>
      <c r="Y41" s="137"/>
      <c r="Z41" s="137"/>
      <c r="AA41" s="137"/>
      <c r="AB41" s="137"/>
      <c r="AC41" s="137"/>
      <c r="AD41" s="137"/>
      <c r="AE41" s="137"/>
      <c r="AF41" s="137"/>
      <c r="AG41" s="137"/>
      <c r="AH41" s="137"/>
      <c r="AI41" s="137"/>
      <c r="AJ41" s="137"/>
      <c r="AK41" s="137"/>
      <c r="AL41" s="137"/>
      <c r="AM41" s="137"/>
      <c r="AN41" s="137"/>
      <c r="AO41" s="137"/>
      <c r="AP41" s="137"/>
      <c r="AQ41" s="137"/>
      <c r="AR41" s="137"/>
      <c r="AS41" s="137"/>
      <c r="AT41" s="137"/>
      <c r="AU41" s="137"/>
      <c r="AV41" s="137"/>
      <c r="AW41" s="137"/>
      <c r="AX41" s="137"/>
      <c r="AY41" s="137"/>
      <c r="AZ41" s="137"/>
      <c r="BA41" s="137"/>
      <c r="BB41" s="137"/>
      <c r="BC41" s="137"/>
      <c r="BD41" s="137"/>
      <c r="BE41" s="137"/>
      <c r="BF41" s="137"/>
      <c r="BG41" s="137"/>
      <c r="BH41" s="74"/>
      <c r="BI41" s="73" t="s">
        <v>141</v>
      </c>
      <c r="BJ41" s="73"/>
      <c r="BK41" s="73"/>
      <c r="BL41" s="131"/>
      <c r="BM41" s="132"/>
      <c r="BN41" s="131"/>
      <c r="BO41" s="132"/>
      <c r="BP41" s="131"/>
      <c r="BQ41" s="133"/>
      <c r="BR41" s="131"/>
      <c r="BS41" s="131"/>
      <c r="BT41" s="120"/>
    </row>
    <row r="42" spans="1:72" s="30" customFormat="1" ht="30" customHeight="1" x14ac:dyDescent="0.2">
      <c r="A42" s="138" t="s">
        <v>401</v>
      </c>
      <c r="B42" s="139"/>
      <c r="C42" s="139"/>
      <c r="D42" s="139"/>
      <c r="E42" s="139"/>
      <c r="F42" s="139"/>
      <c r="G42" s="139"/>
      <c r="H42" s="139"/>
      <c r="I42" s="140"/>
      <c r="J42" s="73"/>
      <c r="K42" s="137" t="s">
        <v>363</v>
      </c>
      <c r="L42" s="137"/>
      <c r="M42" s="137"/>
      <c r="N42" s="137"/>
      <c r="O42" s="137"/>
      <c r="P42" s="137"/>
      <c r="Q42" s="137"/>
      <c r="R42" s="137"/>
      <c r="S42" s="137"/>
      <c r="T42" s="137"/>
      <c r="U42" s="137"/>
      <c r="V42" s="137"/>
      <c r="W42" s="137"/>
      <c r="X42" s="137"/>
      <c r="Y42" s="137"/>
      <c r="Z42" s="137"/>
      <c r="AA42" s="137"/>
      <c r="AB42" s="137"/>
      <c r="AC42" s="137"/>
      <c r="AD42" s="137"/>
      <c r="AE42" s="137"/>
      <c r="AF42" s="137"/>
      <c r="AG42" s="137"/>
      <c r="AH42" s="137"/>
      <c r="AI42" s="137"/>
      <c r="AJ42" s="137"/>
      <c r="AK42" s="137"/>
      <c r="AL42" s="137"/>
      <c r="AM42" s="137"/>
      <c r="AN42" s="137"/>
      <c r="AO42" s="137"/>
      <c r="AP42" s="137"/>
      <c r="AQ42" s="137"/>
      <c r="AR42" s="137"/>
      <c r="AS42" s="137"/>
      <c r="AT42" s="137"/>
      <c r="AU42" s="137"/>
      <c r="AV42" s="137"/>
      <c r="AW42" s="137"/>
      <c r="AX42" s="137"/>
      <c r="AY42" s="137"/>
      <c r="AZ42" s="137"/>
      <c r="BA42" s="137"/>
      <c r="BB42" s="137"/>
      <c r="BC42" s="137"/>
      <c r="BD42" s="137"/>
      <c r="BE42" s="137"/>
      <c r="BF42" s="137"/>
      <c r="BG42" s="137"/>
      <c r="BH42" s="74"/>
      <c r="BI42" s="73" t="s">
        <v>141</v>
      </c>
      <c r="BJ42" s="73"/>
      <c r="BK42" s="73"/>
      <c r="BL42" s="126"/>
      <c r="BM42" s="118"/>
      <c r="BN42" s="126">
        <v>-26.49</v>
      </c>
      <c r="BO42" s="118"/>
      <c r="BP42" s="126"/>
      <c r="BQ42" s="127"/>
      <c r="BR42" s="126"/>
      <c r="BS42" s="126"/>
      <c r="BT42" s="120"/>
    </row>
    <row r="43" spans="1:72" s="30" customFormat="1" ht="45" customHeight="1" x14ac:dyDescent="0.2">
      <c r="A43" s="138" t="s">
        <v>459</v>
      </c>
      <c r="B43" s="139"/>
      <c r="C43" s="139"/>
      <c r="D43" s="139"/>
      <c r="E43" s="139"/>
      <c r="F43" s="139"/>
      <c r="G43" s="139"/>
      <c r="H43" s="139"/>
      <c r="I43" s="140"/>
      <c r="J43" s="73"/>
      <c r="K43" s="137" t="s">
        <v>364</v>
      </c>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74"/>
      <c r="BI43" s="73" t="s">
        <v>141</v>
      </c>
      <c r="BJ43" s="73"/>
      <c r="BK43" s="73"/>
      <c r="BL43" s="126"/>
      <c r="BM43" s="118"/>
      <c r="BN43" s="126"/>
      <c r="BO43" s="118"/>
      <c r="BP43" s="126"/>
      <c r="BQ43" s="127"/>
      <c r="BR43" s="126">
        <v>63.55</v>
      </c>
      <c r="BS43" s="126"/>
      <c r="BT43" s="120"/>
    </row>
    <row r="44" spans="1:72" s="30" customFormat="1" ht="30" customHeight="1" x14ac:dyDescent="0.2">
      <c r="A44" s="138" t="s">
        <v>365</v>
      </c>
      <c r="B44" s="139"/>
      <c r="C44" s="139"/>
      <c r="D44" s="139"/>
      <c r="E44" s="139"/>
      <c r="F44" s="139"/>
      <c r="G44" s="139"/>
      <c r="H44" s="139"/>
      <c r="I44" s="140"/>
      <c r="J44" s="73"/>
      <c r="K44" s="137" t="s">
        <v>460</v>
      </c>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74"/>
      <c r="BI44" s="73" t="s">
        <v>141</v>
      </c>
      <c r="BJ44" s="73">
        <v>4.92</v>
      </c>
      <c r="BK44" s="73">
        <v>18.07</v>
      </c>
      <c r="BL44" s="127">
        <v>5.25</v>
      </c>
      <c r="BM44" s="128">
        <v>8.2899999999999991</v>
      </c>
      <c r="BN44" s="127">
        <v>6.13</v>
      </c>
      <c r="BO44" s="128">
        <v>10.92</v>
      </c>
      <c r="BP44" s="127">
        <v>6.13</v>
      </c>
      <c r="BQ44" s="127">
        <f>BQ18</f>
        <v>38.863239999999998</v>
      </c>
      <c r="BR44" s="127">
        <v>6.67</v>
      </c>
      <c r="BS44" s="127"/>
      <c r="BT44" s="120"/>
    </row>
    <row r="45" spans="1:72" s="30" customFormat="1" ht="45" customHeight="1" x14ac:dyDescent="0.2">
      <c r="A45" s="138" t="s">
        <v>366</v>
      </c>
      <c r="B45" s="139"/>
      <c r="C45" s="139"/>
      <c r="D45" s="139"/>
      <c r="E45" s="139"/>
      <c r="F45" s="139"/>
      <c r="G45" s="139"/>
      <c r="H45" s="139"/>
      <c r="I45" s="140"/>
      <c r="J45" s="73"/>
      <c r="K45" s="137" t="s">
        <v>367</v>
      </c>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74"/>
      <c r="BI45" s="73" t="s">
        <v>141</v>
      </c>
      <c r="BJ45" s="73">
        <v>48.56</v>
      </c>
      <c r="BK45" s="73">
        <v>24.31</v>
      </c>
      <c r="BL45" s="126">
        <v>52.34</v>
      </c>
      <c r="BM45" s="118">
        <v>22.76</v>
      </c>
      <c r="BN45" s="126">
        <v>56.16</v>
      </c>
      <c r="BO45" s="118">
        <v>39.83</v>
      </c>
      <c r="BP45" s="126">
        <v>59.09</v>
      </c>
      <c r="BQ45" s="127">
        <v>112.49883</v>
      </c>
      <c r="BR45" s="126">
        <v>93.71</v>
      </c>
      <c r="BS45" s="126"/>
      <c r="BT45" s="120"/>
    </row>
    <row r="46" spans="1:72" s="30" customFormat="1" ht="30" customHeight="1" x14ac:dyDescent="0.2">
      <c r="A46" s="138" t="s">
        <v>380</v>
      </c>
      <c r="B46" s="139"/>
      <c r="C46" s="139"/>
      <c r="D46" s="139"/>
      <c r="E46" s="139"/>
      <c r="F46" s="139"/>
      <c r="G46" s="139"/>
      <c r="H46" s="139"/>
      <c r="I46" s="140"/>
      <c r="J46" s="73"/>
      <c r="K46" s="137" t="s">
        <v>461</v>
      </c>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74"/>
      <c r="BI46" s="73" t="s">
        <v>462</v>
      </c>
      <c r="BJ46" s="73">
        <v>24.28</v>
      </c>
      <c r="BK46" s="73">
        <v>14.15</v>
      </c>
      <c r="BL46" s="126">
        <v>24.15</v>
      </c>
      <c r="BM46" s="118">
        <v>12.25</v>
      </c>
      <c r="BN46" s="126">
        <v>24.15</v>
      </c>
      <c r="BO46" s="118">
        <v>18.489999999999998</v>
      </c>
      <c r="BP46" s="126">
        <v>24.15</v>
      </c>
      <c r="BQ46" s="127">
        <v>48.920999999999992</v>
      </c>
      <c r="BR46" s="126">
        <v>35.65</v>
      </c>
      <c r="BS46" s="126"/>
      <c r="BT46" s="120"/>
    </row>
    <row r="47" spans="1:72" s="30" customFormat="1" ht="67.5" customHeight="1" x14ac:dyDescent="0.2">
      <c r="A47" s="138" t="s">
        <v>388</v>
      </c>
      <c r="B47" s="139"/>
      <c r="C47" s="139"/>
      <c r="D47" s="139"/>
      <c r="E47" s="139"/>
      <c r="F47" s="139"/>
      <c r="G47" s="139"/>
      <c r="H47" s="139"/>
      <c r="I47" s="140"/>
      <c r="J47" s="73"/>
      <c r="K47" s="137" t="s">
        <v>463</v>
      </c>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74"/>
      <c r="BI47" s="73" t="s">
        <v>141</v>
      </c>
      <c r="BJ47" s="73">
        <v>2</v>
      </c>
      <c r="BK47" s="73">
        <v>1.72</v>
      </c>
      <c r="BL47" s="127">
        <v>2.17</v>
      </c>
      <c r="BM47" s="128">
        <v>1.86</v>
      </c>
      <c r="BN47" s="127">
        <v>2.33</v>
      </c>
      <c r="BO47" s="128">
        <v>2.15</v>
      </c>
      <c r="BP47" s="127">
        <v>2.4500000000000002</v>
      </c>
      <c r="BQ47" s="127">
        <f>BQ45/BQ46</f>
        <v>2.2996020114061451</v>
      </c>
      <c r="BR47" s="127">
        <f>BR45/BR46</f>
        <v>2.628611500701262</v>
      </c>
      <c r="BS47" s="127"/>
      <c r="BT47" s="120"/>
    </row>
    <row r="48" spans="1:72" s="30" customFormat="1" ht="67.5" customHeight="1" x14ac:dyDescent="0.2">
      <c r="A48" s="138" t="s">
        <v>368</v>
      </c>
      <c r="B48" s="139"/>
      <c r="C48" s="139"/>
      <c r="D48" s="139"/>
      <c r="E48" s="139"/>
      <c r="F48" s="139"/>
      <c r="G48" s="139"/>
      <c r="H48" s="139"/>
      <c r="I48" s="140"/>
      <c r="J48" s="73"/>
      <c r="K48" s="137" t="s">
        <v>464</v>
      </c>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74"/>
      <c r="BI48" s="73" t="s">
        <v>333</v>
      </c>
      <c r="BJ48" s="126" t="s">
        <v>333</v>
      </c>
      <c r="BK48" s="73"/>
      <c r="BL48" s="126" t="s">
        <v>333</v>
      </c>
      <c r="BM48" s="118"/>
      <c r="BN48" s="126" t="s">
        <v>333</v>
      </c>
      <c r="BO48" s="118"/>
      <c r="BP48" s="126" t="s">
        <v>333</v>
      </c>
      <c r="BQ48" s="127"/>
      <c r="BR48" s="126" t="s">
        <v>333</v>
      </c>
      <c r="BS48" s="126"/>
      <c r="BT48" s="119" t="s">
        <v>333</v>
      </c>
    </row>
    <row r="49" spans="1:72" s="30" customFormat="1" ht="30" customHeight="1" x14ac:dyDescent="0.2">
      <c r="A49" s="138" t="s">
        <v>455</v>
      </c>
      <c r="B49" s="139"/>
      <c r="C49" s="139"/>
      <c r="D49" s="139"/>
      <c r="E49" s="139"/>
      <c r="F49" s="139"/>
      <c r="G49" s="139"/>
      <c r="H49" s="139"/>
      <c r="I49" s="140"/>
      <c r="J49" s="73"/>
      <c r="K49" s="137" t="s">
        <v>369</v>
      </c>
      <c r="L49" s="137"/>
      <c r="M49" s="137"/>
      <c r="N49" s="137"/>
      <c r="O49" s="137"/>
      <c r="P49" s="137"/>
      <c r="Q49" s="137"/>
      <c r="R49" s="137"/>
      <c r="S49" s="137"/>
      <c r="T49" s="137"/>
      <c r="U49" s="137"/>
      <c r="V49" s="137"/>
      <c r="W49" s="137"/>
      <c r="X49" s="137"/>
      <c r="Y49" s="137"/>
      <c r="Z49" s="137"/>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74"/>
      <c r="BI49" s="73" t="s">
        <v>370</v>
      </c>
      <c r="BJ49" s="73">
        <v>7</v>
      </c>
      <c r="BK49" s="73">
        <v>7</v>
      </c>
      <c r="BL49" s="118">
        <v>7</v>
      </c>
      <c r="BM49" s="118">
        <v>8</v>
      </c>
      <c r="BN49" s="118">
        <v>8</v>
      </c>
      <c r="BO49" s="118">
        <v>11</v>
      </c>
      <c r="BP49" s="118">
        <v>11</v>
      </c>
      <c r="BQ49" s="118">
        <v>14</v>
      </c>
      <c r="BR49" s="118">
        <v>14</v>
      </c>
      <c r="BS49" s="118"/>
      <c r="BT49" s="113"/>
    </row>
    <row r="50" spans="1:72" s="30" customFormat="1" ht="31.5" customHeight="1" x14ac:dyDescent="0.2">
      <c r="A50" s="138" t="s">
        <v>465</v>
      </c>
      <c r="B50" s="139"/>
      <c r="C50" s="139"/>
      <c r="D50" s="139"/>
      <c r="E50" s="139"/>
      <c r="F50" s="139"/>
      <c r="G50" s="139"/>
      <c r="H50" s="139"/>
      <c r="I50" s="140"/>
      <c r="J50" s="73"/>
      <c r="K50" s="137" t="s">
        <v>371</v>
      </c>
      <c r="L50" s="137"/>
      <c r="M50" s="137"/>
      <c r="N50" s="137"/>
      <c r="O50" s="137"/>
      <c r="P50" s="137"/>
      <c r="Q50" s="137"/>
      <c r="R50" s="137"/>
      <c r="S50" s="137"/>
      <c r="T50" s="137"/>
      <c r="U50" s="137"/>
      <c r="V50" s="137"/>
      <c r="W50" s="137"/>
      <c r="X50" s="137"/>
      <c r="Y50" s="137"/>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74"/>
      <c r="BI50" s="73" t="s">
        <v>372</v>
      </c>
      <c r="BJ50" s="121">
        <f>BJ51+BJ52</f>
        <v>82</v>
      </c>
      <c r="BK50" s="121">
        <f t="shared" ref="BK50:BR50" si="0">BK51+BK52</f>
        <v>82</v>
      </c>
      <c r="BL50" s="121">
        <f t="shared" si="0"/>
        <v>82</v>
      </c>
      <c r="BM50" s="121">
        <f t="shared" si="0"/>
        <v>82</v>
      </c>
      <c r="BN50" s="121">
        <f t="shared" si="0"/>
        <v>82</v>
      </c>
      <c r="BO50" s="121">
        <f t="shared" si="0"/>
        <v>82</v>
      </c>
      <c r="BP50" s="121">
        <f t="shared" si="0"/>
        <v>82</v>
      </c>
      <c r="BQ50" s="121">
        <f t="shared" si="0"/>
        <v>82</v>
      </c>
      <c r="BR50" s="121">
        <f t="shared" si="0"/>
        <v>82</v>
      </c>
      <c r="BS50" s="73"/>
      <c r="BT50" s="113"/>
    </row>
    <row r="51" spans="1:72" s="30" customFormat="1" ht="30" customHeight="1" x14ac:dyDescent="0.2">
      <c r="A51" s="138" t="s">
        <v>143</v>
      </c>
      <c r="B51" s="139"/>
      <c r="C51" s="139"/>
      <c r="D51" s="139"/>
      <c r="E51" s="139"/>
      <c r="F51" s="139"/>
      <c r="G51" s="139"/>
      <c r="H51" s="139"/>
      <c r="I51" s="140"/>
      <c r="J51" s="73"/>
      <c r="K51" s="137" t="s">
        <v>475</v>
      </c>
      <c r="L51" s="137"/>
      <c r="M51" s="137"/>
      <c r="N51" s="137"/>
      <c r="O51" s="137"/>
      <c r="P51" s="137"/>
      <c r="Q51" s="137"/>
      <c r="R51" s="137"/>
      <c r="S51" s="137"/>
      <c r="T51" s="137"/>
      <c r="U51" s="137"/>
      <c r="V51" s="137"/>
      <c r="W51" s="137"/>
      <c r="X51" s="137"/>
      <c r="Y51" s="137"/>
      <c r="Z51" s="137"/>
      <c r="AA51" s="137"/>
      <c r="AB51" s="137"/>
      <c r="AC51" s="137"/>
      <c r="AD51" s="137"/>
      <c r="AE51" s="137"/>
      <c r="AF51" s="137"/>
      <c r="AG51" s="137"/>
      <c r="AH51" s="137"/>
      <c r="AI51" s="137"/>
      <c r="AJ51" s="137"/>
      <c r="AK51" s="137"/>
      <c r="AL51" s="137"/>
      <c r="AM51" s="137"/>
      <c r="AN51" s="137"/>
      <c r="AO51" s="137"/>
      <c r="AP51" s="137"/>
      <c r="AQ51" s="137"/>
      <c r="AR51" s="137"/>
      <c r="AS51" s="137"/>
      <c r="AT51" s="137"/>
      <c r="AU51" s="137"/>
      <c r="AV51" s="137"/>
      <c r="AW51" s="137"/>
      <c r="AX51" s="137"/>
      <c r="AY51" s="137"/>
      <c r="AZ51" s="137"/>
      <c r="BA51" s="137"/>
      <c r="BB51" s="137"/>
      <c r="BC51" s="137"/>
      <c r="BD51" s="137"/>
      <c r="BE51" s="137"/>
      <c r="BF51" s="137"/>
      <c r="BG51" s="137"/>
      <c r="BH51" s="74"/>
      <c r="BI51" s="73" t="s">
        <v>372</v>
      </c>
      <c r="BJ51" s="121">
        <v>80</v>
      </c>
      <c r="BK51" s="121">
        <v>80</v>
      </c>
      <c r="BL51" s="117">
        <v>80</v>
      </c>
      <c r="BM51" s="117">
        <v>80</v>
      </c>
      <c r="BN51" s="117">
        <v>80</v>
      </c>
      <c r="BO51" s="117">
        <v>80</v>
      </c>
      <c r="BP51" s="117">
        <v>80</v>
      </c>
      <c r="BQ51" s="117">
        <v>80</v>
      </c>
      <c r="BR51" s="117">
        <v>80</v>
      </c>
      <c r="BS51" s="118"/>
      <c r="BT51" s="113"/>
    </row>
    <row r="52" spans="1:72" s="30" customFormat="1" ht="30" customHeight="1" x14ac:dyDescent="0.2">
      <c r="A52" s="138" t="s">
        <v>412</v>
      </c>
      <c r="B52" s="139"/>
      <c r="C52" s="139"/>
      <c r="D52" s="139"/>
      <c r="E52" s="139"/>
      <c r="F52" s="139"/>
      <c r="G52" s="139"/>
      <c r="H52" s="139"/>
      <c r="I52" s="140"/>
      <c r="J52" s="73"/>
      <c r="K52" s="137" t="s">
        <v>476</v>
      </c>
      <c r="L52" s="137"/>
      <c r="M52" s="137"/>
      <c r="N52" s="137"/>
      <c r="O52" s="137"/>
      <c r="P52" s="137"/>
      <c r="Q52" s="137"/>
      <c r="R52" s="137"/>
      <c r="S52" s="137"/>
      <c r="T52" s="137"/>
      <c r="U52" s="137"/>
      <c r="V52" s="137"/>
      <c r="W52" s="137"/>
      <c r="X52" s="137"/>
      <c r="Y52" s="137"/>
      <c r="Z52" s="137"/>
      <c r="AA52" s="137"/>
      <c r="AB52" s="137"/>
      <c r="AC52" s="137"/>
      <c r="AD52" s="137"/>
      <c r="AE52" s="137"/>
      <c r="AF52" s="137"/>
      <c r="AG52" s="137"/>
      <c r="AH52" s="137"/>
      <c r="AI52" s="137"/>
      <c r="AJ52" s="137"/>
      <c r="AK52" s="137"/>
      <c r="AL52" s="137"/>
      <c r="AM52" s="137"/>
      <c r="AN52" s="137"/>
      <c r="AO52" s="137"/>
      <c r="AP52" s="137"/>
      <c r="AQ52" s="137"/>
      <c r="AR52" s="137"/>
      <c r="AS52" s="137"/>
      <c r="AT52" s="137"/>
      <c r="AU52" s="137"/>
      <c r="AV52" s="137"/>
      <c r="AW52" s="137"/>
      <c r="AX52" s="137"/>
      <c r="AY52" s="137"/>
      <c r="AZ52" s="137"/>
      <c r="BA52" s="137"/>
      <c r="BB52" s="137"/>
      <c r="BC52" s="137"/>
      <c r="BD52" s="137"/>
      <c r="BE52" s="137"/>
      <c r="BF52" s="137"/>
      <c r="BG52" s="137"/>
      <c r="BH52" s="74"/>
      <c r="BI52" s="73" t="s">
        <v>372</v>
      </c>
      <c r="BJ52" s="121">
        <v>2</v>
      </c>
      <c r="BK52" s="121">
        <v>2</v>
      </c>
      <c r="BL52" s="117">
        <v>2</v>
      </c>
      <c r="BM52" s="117">
        <v>2</v>
      </c>
      <c r="BN52" s="117">
        <v>2</v>
      </c>
      <c r="BO52" s="117">
        <v>2</v>
      </c>
      <c r="BP52" s="117">
        <v>2</v>
      </c>
      <c r="BQ52" s="117">
        <v>2</v>
      </c>
      <c r="BR52" s="117">
        <v>2</v>
      </c>
      <c r="BS52" s="118"/>
      <c r="BT52" s="113"/>
    </row>
    <row r="53" spans="1:72" s="30" customFormat="1" ht="30" customHeight="1" x14ac:dyDescent="0.2">
      <c r="A53" s="138" t="s">
        <v>466</v>
      </c>
      <c r="B53" s="139"/>
      <c r="C53" s="139"/>
      <c r="D53" s="139"/>
      <c r="E53" s="139"/>
      <c r="F53" s="139"/>
      <c r="G53" s="139"/>
      <c r="H53" s="139"/>
      <c r="I53" s="140"/>
      <c r="J53" s="73"/>
      <c r="K53" s="137" t="s">
        <v>373</v>
      </c>
      <c r="L53" s="137"/>
      <c r="M53" s="137"/>
      <c r="N53" s="137"/>
      <c r="O53" s="137"/>
      <c r="P53" s="137"/>
      <c r="Q53" s="137"/>
      <c r="R53" s="137"/>
      <c r="S53" s="137"/>
      <c r="T53" s="137"/>
      <c r="U53" s="137"/>
      <c r="V53" s="137"/>
      <c r="W53" s="137"/>
      <c r="X53" s="137"/>
      <c r="Y53" s="137"/>
      <c r="Z53" s="137"/>
      <c r="AA53" s="137"/>
      <c r="AB53" s="137"/>
      <c r="AC53" s="137"/>
      <c r="AD53" s="137"/>
      <c r="AE53" s="137"/>
      <c r="AF53" s="137"/>
      <c r="AG53" s="137"/>
      <c r="AH53" s="137"/>
      <c r="AI53" s="137"/>
      <c r="AJ53" s="137"/>
      <c r="AK53" s="137"/>
      <c r="AL53" s="137"/>
      <c r="AM53" s="137"/>
      <c r="AN53" s="137"/>
      <c r="AO53" s="137"/>
      <c r="AP53" s="137"/>
      <c r="AQ53" s="137"/>
      <c r="AR53" s="137"/>
      <c r="AS53" s="137"/>
      <c r="AT53" s="137"/>
      <c r="AU53" s="137"/>
      <c r="AV53" s="137"/>
      <c r="AW53" s="137"/>
      <c r="AX53" s="137"/>
      <c r="AY53" s="137"/>
      <c r="AZ53" s="137"/>
      <c r="BA53" s="137"/>
      <c r="BB53" s="137"/>
      <c r="BC53" s="137"/>
      <c r="BD53" s="137"/>
      <c r="BE53" s="137"/>
      <c r="BF53" s="137"/>
      <c r="BG53" s="137"/>
      <c r="BH53" s="74"/>
      <c r="BI53" s="73" t="s">
        <v>296</v>
      </c>
      <c r="BJ53" s="134">
        <f>BJ54+BJ55</f>
        <v>18.220000000000002</v>
      </c>
      <c r="BK53" s="134">
        <f>BK54+BK55</f>
        <v>13</v>
      </c>
      <c r="BL53" s="134">
        <f>BL54+BL55</f>
        <v>15.863999999999999</v>
      </c>
      <c r="BM53" s="135">
        <f>BM54+BM55</f>
        <v>16.62</v>
      </c>
      <c r="BN53" s="135">
        <v>15.863999999999999</v>
      </c>
      <c r="BO53" s="135">
        <v>27.62</v>
      </c>
      <c r="BP53" s="135">
        <f>BP54+BP55</f>
        <v>27.62</v>
      </c>
      <c r="BQ53" s="135">
        <f>BQ54+BQ55</f>
        <v>27.62</v>
      </c>
      <c r="BR53" s="135">
        <f>BR54+BR55</f>
        <v>28.39</v>
      </c>
      <c r="BS53" s="117"/>
      <c r="BT53" s="113"/>
    </row>
    <row r="54" spans="1:72" s="30" customFormat="1" ht="42.75" customHeight="1" x14ac:dyDescent="0.2">
      <c r="A54" s="138" t="s">
        <v>477</v>
      </c>
      <c r="B54" s="139"/>
      <c r="C54" s="139"/>
      <c r="D54" s="139"/>
      <c r="E54" s="139"/>
      <c r="F54" s="139"/>
      <c r="G54" s="139"/>
      <c r="H54" s="139"/>
      <c r="I54" s="140"/>
      <c r="J54" s="73"/>
      <c r="K54" s="137" t="s">
        <v>478</v>
      </c>
      <c r="L54" s="137"/>
      <c r="M54" s="137"/>
      <c r="N54" s="137"/>
      <c r="O54" s="137"/>
      <c r="P54" s="137"/>
      <c r="Q54" s="137"/>
      <c r="R54" s="137"/>
      <c r="S54" s="137"/>
      <c r="T54" s="137"/>
      <c r="U54" s="137"/>
      <c r="V54" s="137"/>
      <c r="W54" s="137"/>
      <c r="X54" s="137"/>
      <c r="Y54" s="137"/>
      <c r="Z54" s="137"/>
      <c r="AA54" s="137"/>
      <c r="AB54" s="137"/>
      <c r="AC54" s="137"/>
      <c r="AD54" s="137"/>
      <c r="AE54" s="137"/>
      <c r="AF54" s="137"/>
      <c r="AG54" s="137"/>
      <c r="AH54" s="137"/>
      <c r="AI54" s="137"/>
      <c r="AJ54" s="137"/>
      <c r="AK54" s="137"/>
      <c r="AL54" s="137"/>
      <c r="AM54" s="137"/>
      <c r="AN54" s="137"/>
      <c r="AO54" s="137"/>
      <c r="AP54" s="137"/>
      <c r="AQ54" s="137"/>
      <c r="AR54" s="137"/>
      <c r="AS54" s="137"/>
      <c r="AT54" s="137"/>
      <c r="AU54" s="137"/>
      <c r="AV54" s="137"/>
      <c r="AW54" s="137"/>
      <c r="AX54" s="137"/>
      <c r="AY54" s="137"/>
      <c r="AZ54" s="137"/>
      <c r="BA54" s="137"/>
      <c r="BB54" s="137"/>
      <c r="BC54" s="137"/>
      <c r="BD54" s="137"/>
      <c r="BE54" s="137"/>
      <c r="BF54" s="137"/>
      <c r="BG54" s="137"/>
      <c r="BH54" s="74"/>
      <c r="BI54" s="73" t="s">
        <v>296</v>
      </c>
      <c r="BJ54" s="134">
        <v>16.510000000000002</v>
      </c>
      <c r="BK54" s="134">
        <v>11.92</v>
      </c>
      <c r="BL54" s="135">
        <v>14.513999999999999</v>
      </c>
      <c r="BM54" s="135">
        <v>15.42</v>
      </c>
      <c r="BN54" s="135">
        <v>14.513999999999999</v>
      </c>
      <c r="BO54" s="135">
        <v>26.42</v>
      </c>
      <c r="BP54" s="135">
        <v>26.42</v>
      </c>
      <c r="BQ54" s="135">
        <v>26.42</v>
      </c>
      <c r="BR54" s="135">
        <v>27.19</v>
      </c>
      <c r="BS54" s="117"/>
      <c r="BT54" s="113"/>
    </row>
    <row r="55" spans="1:72" s="30" customFormat="1" ht="42.75" customHeight="1" x14ac:dyDescent="0.2">
      <c r="A55" s="110"/>
      <c r="B55" s="111"/>
      <c r="C55" s="111"/>
      <c r="D55" s="111"/>
      <c r="E55" s="111"/>
      <c r="F55" s="111" t="s">
        <v>582</v>
      </c>
      <c r="G55" s="111"/>
      <c r="H55" s="111"/>
      <c r="I55" s="112"/>
      <c r="J55" s="137" t="s">
        <v>583</v>
      </c>
      <c r="K55" s="137"/>
      <c r="L55" s="137"/>
      <c r="M55" s="137"/>
      <c r="N55" s="137"/>
      <c r="O55" s="137"/>
      <c r="P55" s="137"/>
      <c r="Q55" s="137"/>
      <c r="R55" s="137"/>
      <c r="S55" s="137"/>
      <c r="T55" s="137"/>
      <c r="U55" s="137"/>
      <c r="V55" s="137"/>
      <c r="W55" s="137"/>
      <c r="X55" s="137"/>
      <c r="Y55" s="137"/>
      <c r="Z55" s="137"/>
      <c r="AA55" s="137"/>
      <c r="AB55" s="137"/>
      <c r="AC55" s="137"/>
      <c r="AD55" s="137"/>
      <c r="AE55" s="137"/>
      <c r="AF55" s="137"/>
      <c r="AG55" s="137"/>
      <c r="AH55" s="137"/>
      <c r="AI55" s="137"/>
      <c r="AJ55" s="137"/>
      <c r="AK55" s="137"/>
      <c r="AL55" s="137"/>
      <c r="AM55" s="137"/>
      <c r="AN55" s="137"/>
      <c r="AO55" s="137"/>
      <c r="AP55" s="137"/>
      <c r="AQ55" s="137"/>
      <c r="AR55" s="137"/>
      <c r="AS55" s="137"/>
      <c r="AT55" s="137"/>
      <c r="AU55" s="137"/>
      <c r="AV55" s="137"/>
      <c r="AW55" s="137"/>
      <c r="AX55" s="137"/>
      <c r="AY55" s="137"/>
      <c r="AZ55" s="137"/>
      <c r="BA55" s="137"/>
      <c r="BB55" s="137"/>
      <c r="BC55" s="137"/>
      <c r="BD55" s="137"/>
      <c r="BE55" s="137"/>
      <c r="BF55" s="137"/>
      <c r="BG55" s="109"/>
      <c r="BH55" s="74"/>
      <c r="BI55" s="73" t="s">
        <v>296</v>
      </c>
      <c r="BJ55" s="134">
        <v>1.71</v>
      </c>
      <c r="BK55" s="134">
        <v>1.08</v>
      </c>
      <c r="BL55" s="135">
        <v>1.35</v>
      </c>
      <c r="BM55" s="135">
        <v>1.2</v>
      </c>
      <c r="BN55" s="135">
        <v>1.35</v>
      </c>
      <c r="BO55" s="135">
        <v>1.2</v>
      </c>
      <c r="BP55" s="135">
        <v>1.2</v>
      </c>
      <c r="BQ55" s="135">
        <v>1.2</v>
      </c>
      <c r="BR55" s="135">
        <v>1.2</v>
      </c>
      <c r="BS55" s="117"/>
      <c r="BT55" s="113"/>
    </row>
    <row r="56" spans="1:72" s="30" customFormat="1" ht="30" customHeight="1" x14ac:dyDescent="0.2">
      <c r="A56" s="138" t="s">
        <v>467</v>
      </c>
      <c r="B56" s="139"/>
      <c r="C56" s="139"/>
      <c r="D56" s="139"/>
      <c r="E56" s="139"/>
      <c r="F56" s="139"/>
      <c r="G56" s="139"/>
      <c r="H56" s="139"/>
      <c r="I56" s="140"/>
      <c r="J56" s="73"/>
      <c r="K56" s="137" t="s">
        <v>374</v>
      </c>
      <c r="L56" s="137"/>
      <c r="M56" s="137"/>
      <c r="N56" s="137"/>
      <c r="O56" s="137"/>
      <c r="P56" s="137"/>
      <c r="Q56" s="137"/>
      <c r="R56" s="137"/>
      <c r="S56" s="137"/>
      <c r="T56" s="137"/>
      <c r="U56" s="137"/>
      <c r="V56" s="137"/>
      <c r="W56" s="137"/>
      <c r="X56" s="137"/>
      <c r="Y56" s="137"/>
      <c r="Z56" s="137"/>
      <c r="AA56" s="137"/>
      <c r="AB56" s="137"/>
      <c r="AC56" s="137"/>
      <c r="AD56" s="137"/>
      <c r="AE56" s="137"/>
      <c r="AF56" s="137"/>
      <c r="AG56" s="137"/>
      <c r="AH56" s="137"/>
      <c r="AI56" s="137"/>
      <c r="AJ56" s="137"/>
      <c r="AK56" s="137"/>
      <c r="AL56" s="137"/>
      <c r="AM56" s="137"/>
      <c r="AN56" s="137"/>
      <c r="AO56" s="137"/>
      <c r="AP56" s="137"/>
      <c r="AQ56" s="137"/>
      <c r="AR56" s="137"/>
      <c r="AS56" s="137"/>
      <c r="AT56" s="137"/>
      <c r="AU56" s="137"/>
      <c r="AV56" s="137"/>
      <c r="AW56" s="137"/>
      <c r="AX56" s="137"/>
      <c r="AY56" s="137"/>
      <c r="AZ56" s="137"/>
      <c r="BA56" s="137"/>
      <c r="BB56" s="137"/>
      <c r="BC56" s="137"/>
      <c r="BD56" s="137"/>
      <c r="BE56" s="137"/>
      <c r="BF56" s="137"/>
      <c r="BG56" s="137"/>
      <c r="BH56" s="74"/>
      <c r="BI56" s="73" t="s">
        <v>296</v>
      </c>
      <c r="BJ56" s="134">
        <f t="shared" ref="BJ56:BR56" si="1">BJ57+BJ58</f>
        <v>254.6</v>
      </c>
      <c r="BK56" s="134">
        <f t="shared" si="1"/>
        <v>258.89999999999998</v>
      </c>
      <c r="BL56" s="134">
        <f t="shared" si="1"/>
        <v>258.89999999999998</v>
      </c>
      <c r="BM56" s="134">
        <f t="shared" si="1"/>
        <v>236.39999999999998</v>
      </c>
      <c r="BN56" s="134">
        <f t="shared" si="1"/>
        <v>258.89999999999998</v>
      </c>
      <c r="BO56" s="134">
        <f t="shared" si="1"/>
        <v>236.39999999999998</v>
      </c>
      <c r="BP56" s="134">
        <f t="shared" si="1"/>
        <v>237.35999999999999</v>
      </c>
      <c r="BQ56" s="121">
        <f t="shared" si="1"/>
        <v>364.6</v>
      </c>
      <c r="BR56" s="134">
        <f t="shared" si="1"/>
        <v>254.79899999999998</v>
      </c>
      <c r="BS56" s="121"/>
      <c r="BT56" s="113"/>
    </row>
    <row r="57" spans="1:72" s="30" customFormat="1" ht="30" customHeight="1" x14ac:dyDescent="0.2">
      <c r="A57" s="138" t="s">
        <v>281</v>
      </c>
      <c r="B57" s="139"/>
      <c r="C57" s="139"/>
      <c r="D57" s="139"/>
      <c r="E57" s="139"/>
      <c r="F57" s="139"/>
      <c r="G57" s="139"/>
      <c r="H57" s="139"/>
      <c r="I57" s="140"/>
      <c r="J57" s="73"/>
      <c r="K57" s="137" t="s">
        <v>479</v>
      </c>
      <c r="L57" s="137"/>
      <c r="M57" s="137"/>
      <c r="N57" s="137"/>
      <c r="O57" s="137"/>
      <c r="P57" s="137"/>
      <c r="Q57" s="137"/>
      <c r="R57" s="137"/>
      <c r="S57" s="137"/>
      <c r="T57" s="137"/>
      <c r="U57" s="137"/>
      <c r="V57" s="137"/>
      <c r="W57" s="137"/>
      <c r="X57" s="137"/>
      <c r="Y57" s="137"/>
      <c r="Z57" s="137"/>
      <c r="AA57" s="137"/>
      <c r="AB57" s="137"/>
      <c r="AC57" s="137"/>
      <c r="AD57" s="137"/>
      <c r="AE57" s="137"/>
      <c r="AF57" s="137"/>
      <c r="AG57" s="137"/>
      <c r="AH57" s="137"/>
      <c r="AI57" s="137"/>
      <c r="AJ57" s="137"/>
      <c r="AK57" s="137"/>
      <c r="AL57" s="137"/>
      <c r="AM57" s="137"/>
      <c r="AN57" s="137"/>
      <c r="AO57" s="137"/>
      <c r="AP57" s="137"/>
      <c r="AQ57" s="137"/>
      <c r="AR57" s="137"/>
      <c r="AS57" s="137"/>
      <c r="AT57" s="137"/>
      <c r="AU57" s="137"/>
      <c r="AV57" s="137"/>
      <c r="AW57" s="137"/>
      <c r="AX57" s="137"/>
      <c r="AY57" s="137"/>
      <c r="AZ57" s="137"/>
      <c r="BA57" s="137"/>
      <c r="BB57" s="137"/>
      <c r="BC57" s="137"/>
      <c r="BD57" s="137"/>
      <c r="BE57" s="137"/>
      <c r="BF57" s="137"/>
      <c r="BG57" s="137"/>
      <c r="BH57" s="74"/>
      <c r="BI57" s="73" t="s">
        <v>296</v>
      </c>
      <c r="BJ57" s="134">
        <v>210.2</v>
      </c>
      <c r="BK57" s="134">
        <v>234.2</v>
      </c>
      <c r="BL57" s="135">
        <v>234.2</v>
      </c>
      <c r="BM57" s="135">
        <v>196.6</v>
      </c>
      <c r="BN57" s="135">
        <v>234.2</v>
      </c>
      <c r="BO57" s="135">
        <v>196.6</v>
      </c>
      <c r="BP57" s="135">
        <v>196.6</v>
      </c>
      <c r="BQ57" s="117">
        <v>319.60000000000002</v>
      </c>
      <c r="BR57" s="135">
        <f>215.6-0.401</f>
        <v>215.19899999999998</v>
      </c>
      <c r="BS57" s="117"/>
      <c r="BT57" s="113"/>
    </row>
    <row r="58" spans="1:72" s="30" customFormat="1" ht="33" customHeight="1" x14ac:dyDescent="0.2">
      <c r="A58" s="138" t="s">
        <v>287</v>
      </c>
      <c r="B58" s="139"/>
      <c r="C58" s="139"/>
      <c r="D58" s="139"/>
      <c r="E58" s="139"/>
      <c r="F58" s="139"/>
      <c r="G58" s="139"/>
      <c r="H58" s="139"/>
      <c r="I58" s="140"/>
      <c r="J58" s="73"/>
      <c r="K58" s="137" t="s">
        <v>567</v>
      </c>
      <c r="L58" s="137"/>
      <c r="M58" s="137"/>
      <c r="N58" s="137"/>
      <c r="O58" s="137"/>
      <c r="P58" s="137"/>
      <c r="Q58" s="137"/>
      <c r="R58" s="137"/>
      <c r="S58" s="137"/>
      <c r="T58" s="137"/>
      <c r="U58" s="137"/>
      <c r="V58" s="137"/>
      <c r="W58" s="137"/>
      <c r="X58" s="137"/>
      <c r="Y58" s="137"/>
      <c r="Z58" s="137"/>
      <c r="AA58" s="137"/>
      <c r="AB58" s="137"/>
      <c r="AC58" s="137"/>
      <c r="AD58" s="137"/>
      <c r="AE58" s="137"/>
      <c r="AF58" s="137"/>
      <c r="AG58" s="137"/>
      <c r="AH58" s="137"/>
      <c r="AI58" s="137"/>
      <c r="AJ58" s="137"/>
      <c r="AK58" s="137"/>
      <c r="AL58" s="137"/>
      <c r="AM58" s="137"/>
      <c r="AN58" s="137"/>
      <c r="AO58" s="137"/>
      <c r="AP58" s="137"/>
      <c r="AQ58" s="137"/>
      <c r="AR58" s="137"/>
      <c r="AS58" s="137"/>
      <c r="AT58" s="137"/>
      <c r="AU58" s="137"/>
      <c r="AV58" s="137"/>
      <c r="AW58" s="137"/>
      <c r="AX58" s="137"/>
      <c r="AY58" s="137"/>
      <c r="AZ58" s="137"/>
      <c r="BA58" s="137"/>
      <c r="BB58" s="137"/>
      <c r="BC58" s="137"/>
      <c r="BD58" s="137"/>
      <c r="BE58" s="137"/>
      <c r="BF58" s="137"/>
      <c r="BG58" s="137"/>
      <c r="BH58" s="74"/>
      <c r="BI58" s="73" t="s">
        <v>296</v>
      </c>
      <c r="BJ58" s="134">
        <v>44.4</v>
      </c>
      <c r="BK58" s="134">
        <v>24.7</v>
      </c>
      <c r="BL58" s="135">
        <v>24.7</v>
      </c>
      <c r="BM58" s="135">
        <v>39.799999999999997</v>
      </c>
      <c r="BN58" s="135">
        <v>24.7</v>
      </c>
      <c r="BO58" s="135">
        <v>39.799999999999997</v>
      </c>
      <c r="BP58" s="135">
        <f>39.8+0.96</f>
        <v>40.76</v>
      </c>
      <c r="BQ58" s="117">
        <v>45</v>
      </c>
      <c r="BR58" s="135">
        <v>39.6</v>
      </c>
      <c r="BS58" s="117"/>
      <c r="BT58" s="113"/>
    </row>
    <row r="59" spans="1:72" s="30" customFormat="1" ht="19.5" customHeight="1" x14ac:dyDescent="0.2">
      <c r="A59" s="138" t="s">
        <v>468</v>
      </c>
      <c r="B59" s="139"/>
      <c r="C59" s="139"/>
      <c r="D59" s="139"/>
      <c r="E59" s="139"/>
      <c r="F59" s="139"/>
      <c r="G59" s="139"/>
      <c r="H59" s="139"/>
      <c r="I59" s="140"/>
      <c r="J59" s="73"/>
      <c r="K59" s="137" t="s">
        <v>375</v>
      </c>
      <c r="L59" s="137"/>
      <c r="M59" s="137"/>
      <c r="N59" s="137"/>
      <c r="O59" s="137"/>
      <c r="P59" s="137"/>
      <c r="Q59" s="137"/>
      <c r="R59" s="137"/>
      <c r="S59" s="137"/>
      <c r="T59" s="137"/>
      <c r="U59" s="137"/>
      <c r="V59" s="137"/>
      <c r="W59" s="137"/>
      <c r="X59" s="137"/>
      <c r="Y59" s="137"/>
      <c r="Z59" s="137"/>
      <c r="AA59" s="137"/>
      <c r="AB59" s="137"/>
      <c r="AC59" s="137"/>
      <c r="AD59" s="137"/>
      <c r="AE59" s="137"/>
      <c r="AF59" s="137"/>
      <c r="AG59" s="137"/>
      <c r="AH59" s="137"/>
      <c r="AI59" s="137"/>
      <c r="AJ59" s="137"/>
      <c r="AK59" s="137"/>
      <c r="AL59" s="137"/>
      <c r="AM59" s="137"/>
      <c r="AN59" s="137"/>
      <c r="AO59" s="137"/>
      <c r="AP59" s="137"/>
      <c r="AQ59" s="137"/>
      <c r="AR59" s="137"/>
      <c r="AS59" s="137"/>
      <c r="AT59" s="137"/>
      <c r="AU59" s="137"/>
      <c r="AV59" s="137"/>
      <c r="AW59" s="137"/>
      <c r="AX59" s="137"/>
      <c r="AY59" s="137"/>
      <c r="AZ59" s="137"/>
      <c r="BA59" s="137"/>
      <c r="BB59" s="137"/>
      <c r="BC59" s="137"/>
      <c r="BD59" s="137"/>
      <c r="BE59" s="137"/>
      <c r="BF59" s="137"/>
      <c r="BG59" s="137"/>
      <c r="BH59" s="74"/>
      <c r="BI59" s="73" t="s">
        <v>376</v>
      </c>
      <c r="BJ59" s="121">
        <f>BJ60+BJ61</f>
        <v>8.74</v>
      </c>
      <c r="BK59" s="121">
        <f t="shared" ref="BK59:BS59" si="2">BK60+BK61</f>
        <v>6.3199999999999994</v>
      </c>
      <c r="BL59" s="121">
        <f t="shared" si="2"/>
        <v>7.7200000000000006</v>
      </c>
      <c r="BM59" s="121">
        <f t="shared" si="2"/>
        <v>7.3999999999999995</v>
      </c>
      <c r="BN59" s="121">
        <f t="shared" si="2"/>
        <v>7.7200000000000006</v>
      </c>
      <c r="BO59" s="121">
        <f t="shared" si="2"/>
        <v>17.400000000000002</v>
      </c>
      <c r="BP59" s="121">
        <f t="shared" si="2"/>
        <v>17.400000000000002</v>
      </c>
      <c r="BQ59" s="121">
        <f t="shared" si="2"/>
        <v>17.400000000000002</v>
      </c>
      <c r="BR59" s="121">
        <f t="shared" si="2"/>
        <v>18.100000000000001</v>
      </c>
      <c r="BS59" s="73">
        <f t="shared" si="2"/>
        <v>0</v>
      </c>
      <c r="BT59" s="113"/>
    </row>
    <row r="60" spans="1:72" s="30" customFormat="1" ht="34.5" customHeight="1" x14ac:dyDescent="0.2">
      <c r="A60" s="138" t="s">
        <v>300</v>
      </c>
      <c r="B60" s="139"/>
      <c r="C60" s="139"/>
      <c r="D60" s="139"/>
      <c r="E60" s="139"/>
      <c r="F60" s="139"/>
      <c r="G60" s="139"/>
      <c r="H60" s="139"/>
      <c r="I60" s="140"/>
      <c r="J60" s="73"/>
      <c r="K60" s="137" t="s">
        <v>480</v>
      </c>
      <c r="L60" s="137"/>
      <c r="M60" s="137"/>
      <c r="N60" s="137"/>
      <c r="O60" s="137"/>
      <c r="P60" s="137"/>
      <c r="Q60" s="137"/>
      <c r="R60" s="137"/>
      <c r="S60" s="137"/>
      <c r="T60" s="137"/>
      <c r="U60" s="137"/>
      <c r="V60" s="137"/>
      <c r="W60" s="137"/>
      <c r="X60" s="137"/>
      <c r="Y60" s="137"/>
      <c r="Z60" s="137"/>
      <c r="AA60" s="137"/>
      <c r="AB60" s="137"/>
      <c r="AC60" s="137"/>
      <c r="AD60" s="137"/>
      <c r="AE60" s="137"/>
      <c r="AF60" s="137"/>
      <c r="AG60" s="137"/>
      <c r="AH60" s="137"/>
      <c r="AI60" s="137"/>
      <c r="AJ60" s="137"/>
      <c r="AK60" s="137"/>
      <c r="AL60" s="137"/>
      <c r="AM60" s="137"/>
      <c r="AN60" s="137"/>
      <c r="AO60" s="137"/>
      <c r="AP60" s="137"/>
      <c r="AQ60" s="137"/>
      <c r="AR60" s="137"/>
      <c r="AS60" s="137"/>
      <c r="AT60" s="137"/>
      <c r="AU60" s="137"/>
      <c r="AV60" s="137"/>
      <c r="AW60" s="137"/>
      <c r="AX60" s="137"/>
      <c r="AY60" s="137"/>
      <c r="AZ60" s="137"/>
      <c r="BA60" s="137"/>
      <c r="BB60" s="137"/>
      <c r="BC60" s="137"/>
      <c r="BD60" s="137"/>
      <c r="BE60" s="137"/>
      <c r="BF60" s="137"/>
      <c r="BG60" s="137"/>
      <c r="BH60" s="74"/>
      <c r="BI60" s="73" t="s">
        <v>376</v>
      </c>
      <c r="BJ60" s="118">
        <v>7.6</v>
      </c>
      <c r="BK60" s="118">
        <v>5.6</v>
      </c>
      <c r="BL60" s="118">
        <v>6.82</v>
      </c>
      <c r="BM60" s="118">
        <v>6.6</v>
      </c>
      <c r="BN60" s="118">
        <v>6.82</v>
      </c>
      <c r="BO60" s="118">
        <v>16.600000000000001</v>
      </c>
      <c r="BP60" s="118">
        <v>16.600000000000001</v>
      </c>
      <c r="BQ60" s="118">
        <v>16.600000000000001</v>
      </c>
      <c r="BR60" s="118">
        <v>17.3</v>
      </c>
      <c r="BS60" s="118"/>
      <c r="BT60" s="113"/>
    </row>
    <row r="61" spans="1:72" s="30" customFormat="1" ht="34.5" customHeight="1" x14ac:dyDescent="0.2">
      <c r="A61" s="138" t="s">
        <v>303</v>
      </c>
      <c r="B61" s="139"/>
      <c r="C61" s="139"/>
      <c r="D61" s="139"/>
      <c r="E61" s="139"/>
      <c r="F61" s="139"/>
      <c r="G61" s="139"/>
      <c r="H61" s="139"/>
      <c r="I61" s="140"/>
      <c r="J61" s="73"/>
      <c r="K61" s="137" t="s">
        <v>568</v>
      </c>
      <c r="L61" s="137"/>
      <c r="M61" s="137"/>
      <c r="N61" s="137"/>
      <c r="O61" s="137"/>
      <c r="P61" s="137"/>
      <c r="Q61" s="137"/>
      <c r="R61" s="137"/>
      <c r="S61" s="137"/>
      <c r="T61" s="137"/>
      <c r="U61" s="137"/>
      <c r="V61" s="137"/>
      <c r="W61" s="137"/>
      <c r="X61" s="137"/>
      <c r="Y61" s="137"/>
      <c r="Z61" s="137"/>
      <c r="AA61" s="137"/>
      <c r="AB61" s="137"/>
      <c r="AC61" s="137"/>
      <c r="AD61" s="137"/>
      <c r="AE61" s="137"/>
      <c r="AF61" s="137"/>
      <c r="AG61" s="137"/>
      <c r="AH61" s="137"/>
      <c r="AI61" s="137"/>
      <c r="AJ61" s="137"/>
      <c r="AK61" s="137"/>
      <c r="AL61" s="137"/>
      <c r="AM61" s="137"/>
      <c r="AN61" s="137"/>
      <c r="AO61" s="137"/>
      <c r="AP61" s="137"/>
      <c r="AQ61" s="137"/>
      <c r="AR61" s="137"/>
      <c r="AS61" s="137"/>
      <c r="AT61" s="137"/>
      <c r="AU61" s="137"/>
      <c r="AV61" s="137"/>
      <c r="AW61" s="137"/>
      <c r="AX61" s="137"/>
      <c r="AY61" s="137"/>
      <c r="AZ61" s="137"/>
      <c r="BA61" s="137"/>
      <c r="BB61" s="137"/>
      <c r="BC61" s="137"/>
      <c r="BD61" s="137"/>
      <c r="BE61" s="137"/>
      <c r="BF61" s="137"/>
      <c r="BG61" s="137"/>
      <c r="BH61" s="74"/>
      <c r="BI61" s="73" t="s">
        <v>376</v>
      </c>
      <c r="BJ61" s="118">
        <v>1.1399999999999999</v>
      </c>
      <c r="BK61" s="118">
        <v>0.72</v>
      </c>
      <c r="BL61" s="118">
        <v>0.9</v>
      </c>
      <c r="BM61" s="118">
        <v>0.8</v>
      </c>
      <c r="BN61" s="118">
        <v>0.9</v>
      </c>
      <c r="BO61" s="118">
        <v>0.8</v>
      </c>
      <c r="BP61" s="118">
        <v>0.8</v>
      </c>
      <c r="BQ61" s="118">
        <v>0.8</v>
      </c>
      <c r="BR61" s="118">
        <v>0.8</v>
      </c>
      <c r="BS61" s="118"/>
      <c r="BT61" s="113"/>
    </row>
    <row r="62" spans="1:72" s="30" customFormat="1" ht="15" customHeight="1" x14ac:dyDescent="0.2">
      <c r="A62" s="138" t="s">
        <v>469</v>
      </c>
      <c r="B62" s="139"/>
      <c r="C62" s="139"/>
      <c r="D62" s="139"/>
      <c r="E62" s="139"/>
      <c r="F62" s="139"/>
      <c r="G62" s="139"/>
      <c r="H62" s="139"/>
      <c r="I62" s="140"/>
      <c r="J62" s="73"/>
      <c r="K62" s="137" t="s">
        <v>377</v>
      </c>
      <c r="L62" s="137"/>
      <c r="M62" s="137"/>
      <c r="N62" s="137"/>
      <c r="O62" s="137"/>
      <c r="P62" s="137"/>
      <c r="Q62" s="137"/>
      <c r="R62" s="137"/>
      <c r="S62" s="137"/>
      <c r="T62" s="137"/>
      <c r="U62" s="137"/>
      <c r="V62" s="137"/>
      <c r="W62" s="137"/>
      <c r="X62" s="137"/>
      <c r="Y62" s="137"/>
      <c r="Z62" s="137"/>
      <c r="AA62" s="137"/>
      <c r="AB62" s="137"/>
      <c r="AC62" s="137"/>
      <c r="AD62" s="137"/>
      <c r="AE62" s="137"/>
      <c r="AF62" s="137"/>
      <c r="AG62" s="137"/>
      <c r="AH62" s="137"/>
      <c r="AI62" s="137"/>
      <c r="AJ62" s="137"/>
      <c r="AK62" s="137"/>
      <c r="AL62" s="137"/>
      <c r="AM62" s="137"/>
      <c r="AN62" s="137"/>
      <c r="AO62" s="137"/>
      <c r="AP62" s="137"/>
      <c r="AQ62" s="137"/>
      <c r="AR62" s="137"/>
      <c r="AS62" s="137"/>
      <c r="AT62" s="137"/>
      <c r="AU62" s="137"/>
      <c r="AV62" s="137"/>
      <c r="AW62" s="137"/>
      <c r="AX62" s="137"/>
      <c r="AY62" s="137"/>
      <c r="AZ62" s="137"/>
      <c r="BA62" s="137"/>
      <c r="BB62" s="137"/>
      <c r="BC62" s="137"/>
      <c r="BD62" s="137"/>
      <c r="BE62" s="137"/>
      <c r="BF62" s="137"/>
      <c r="BG62" s="137"/>
      <c r="BH62" s="74"/>
      <c r="BI62" s="73" t="s">
        <v>144</v>
      </c>
      <c r="BJ62" s="121">
        <v>39</v>
      </c>
      <c r="BK62" s="121">
        <v>53</v>
      </c>
      <c r="BL62" s="117">
        <v>44</v>
      </c>
      <c r="BM62" s="117">
        <v>46</v>
      </c>
      <c r="BN62" s="117">
        <v>44</v>
      </c>
      <c r="BO62" s="117">
        <v>20</v>
      </c>
      <c r="BP62" s="117">
        <v>20</v>
      </c>
      <c r="BQ62" s="117">
        <v>20</v>
      </c>
      <c r="BR62" s="117">
        <v>19</v>
      </c>
      <c r="BS62" s="118"/>
      <c r="BT62" s="113"/>
    </row>
    <row r="63" spans="1:72" s="30" customFormat="1" ht="30" customHeight="1" x14ac:dyDescent="0.2">
      <c r="A63" s="138" t="s">
        <v>470</v>
      </c>
      <c r="B63" s="139"/>
      <c r="C63" s="139"/>
      <c r="D63" s="139"/>
      <c r="E63" s="139"/>
      <c r="F63" s="139"/>
      <c r="G63" s="139"/>
      <c r="H63" s="139"/>
      <c r="I63" s="140"/>
      <c r="J63" s="73"/>
      <c r="K63" s="137" t="s">
        <v>378</v>
      </c>
      <c r="L63" s="137"/>
      <c r="M63" s="137"/>
      <c r="N63" s="137"/>
      <c r="O63" s="137"/>
      <c r="P63" s="137"/>
      <c r="Q63" s="137"/>
      <c r="R63" s="137"/>
      <c r="S63" s="137"/>
      <c r="T63" s="137"/>
      <c r="U63" s="137"/>
      <c r="V63" s="137"/>
      <c r="W63" s="137"/>
      <c r="X63" s="137"/>
      <c r="Y63" s="137"/>
      <c r="Z63" s="137"/>
      <c r="AA63" s="137"/>
      <c r="AB63" s="137"/>
      <c r="AC63" s="137"/>
      <c r="AD63" s="137"/>
      <c r="AE63" s="137"/>
      <c r="AF63" s="137"/>
      <c r="AG63" s="137"/>
      <c r="AH63" s="137"/>
      <c r="AI63" s="137"/>
      <c r="AJ63" s="137"/>
      <c r="AK63" s="137"/>
      <c r="AL63" s="137"/>
      <c r="AM63" s="137"/>
      <c r="AN63" s="137"/>
      <c r="AO63" s="137"/>
      <c r="AP63" s="137"/>
      <c r="AQ63" s="137"/>
      <c r="AR63" s="137"/>
      <c r="AS63" s="137"/>
      <c r="AT63" s="137"/>
      <c r="AU63" s="137"/>
      <c r="AV63" s="137"/>
      <c r="AW63" s="137"/>
      <c r="AX63" s="137"/>
      <c r="AY63" s="137"/>
      <c r="AZ63" s="137"/>
      <c r="BA63" s="137"/>
      <c r="BB63" s="137"/>
      <c r="BC63" s="137"/>
      <c r="BD63" s="137"/>
      <c r="BE63" s="137"/>
      <c r="BF63" s="137"/>
      <c r="BG63" s="137"/>
      <c r="BH63" s="74"/>
      <c r="BI63" s="73" t="s">
        <v>141</v>
      </c>
      <c r="BJ63" s="73"/>
      <c r="BK63" s="73"/>
      <c r="BL63" s="117"/>
      <c r="BM63" s="118"/>
      <c r="BN63" s="117"/>
      <c r="BO63" s="118"/>
      <c r="BP63" s="117"/>
      <c r="BQ63" s="117"/>
      <c r="BR63" s="117"/>
      <c r="BS63" s="117"/>
      <c r="BT63" s="113"/>
    </row>
    <row r="64" spans="1:72" s="30" customFormat="1" ht="30" customHeight="1" x14ac:dyDescent="0.2">
      <c r="A64" s="138" t="s">
        <v>471</v>
      </c>
      <c r="B64" s="139"/>
      <c r="C64" s="139"/>
      <c r="D64" s="139"/>
      <c r="E64" s="139"/>
      <c r="F64" s="139"/>
      <c r="G64" s="139"/>
      <c r="H64" s="139"/>
      <c r="I64" s="140"/>
      <c r="J64" s="73"/>
      <c r="K64" s="137" t="s">
        <v>379</v>
      </c>
      <c r="L64" s="137"/>
      <c r="M64" s="137"/>
      <c r="N64" s="137"/>
      <c r="O64" s="137"/>
      <c r="P64" s="137"/>
      <c r="Q64" s="137"/>
      <c r="R64" s="137"/>
      <c r="S64" s="137"/>
      <c r="T64" s="137"/>
      <c r="U64" s="137"/>
      <c r="V64" s="137"/>
      <c r="W64" s="137"/>
      <c r="X64" s="137"/>
      <c r="Y64" s="137"/>
      <c r="Z64" s="137"/>
      <c r="AA64" s="137"/>
      <c r="AB64" s="137"/>
      <c r="AC64" s="137"/>
      <c r="AD64" s="137"/>
      <c r="AE64" s="137"/>
      <c r="AF64" s="137"/>
      <c r="AG64" s="137"/>
      <c r="AH64" s="137"/>
      <c r="AI64" s="137"/>
      <c r="AJ64" s="137"/>
      <c r="AK64" s="137"/>
      <c r="AL64" s="137"/>
      <c r="AM64" s="137"/>
      <c r="AN64" s="137"/>
      <c r="AO64" s="137"/>
      <c r="AP64" s="137"/>
      <c r="AQ64" s="137"/>
      <c r="AR64" s="137"/>
      <c r="AS64" s="137"/>
      <c r="AT64" s="137"/>
      <c r="AU64" s="137"/>
      <c r="AV64" s="137"/>
      <c r="AW64" s="137"/>
      <c r="AX64" s="137"/>
      <c r="AY64" s="137"/>
      <c r="AZ64" s="137"/>
      <c r="BA64" s="137"/>
      <c r="BB64" s="137"/>
      <c r="BC64" s="137"/>
      <c r="BD64" s="137"/>
      <c r="BE64" s="137"/>
      <c r="BF64" s="137"/>
      <c r="BG64" s="137"/>
      <c r="BH64" s="74"/>
      <c r="BI64" s="73" t="s">
        <v>141</v>
      </c>
      <c r="BJ64" s="73"/>
      <c r="BK64" s="73"/>
      <c r="BL64" s="117"/>
      <c r="BM64" s="118"/>
      <c r="BN64" s="117"/>
      <c r="BO64" s="118"/>
      <c r="BP64" s="117"/>
      <c r="BQ64" s="117"/>
      <c r="BR64" s="117"/>
      <c r="BS64" s="117"/>
      <c r="BT64" s="113"/>
    </row>
    <row r="65" spans="1:72" s="30" customFormat="1" ht="45" customHeight="1" x14ac:dyDescent="0.2">
      <c r="A65" s="138" t="s">
        <v>472</v>
      </c>
      <c r="B65" s="139"/>
      <c r="C65" s="139"/>
      <c r="D65" s="139"/>
      <c r="E65" s="139"/>
      <c r="F65" s="139"/>
      <c r="G65" s="139"/>
      <c r="H65" s="139"/>
      <c r="I65" s="140"/>
      <c r="J65" s="73"/>
      <c r="K65" s="137" t="s">
        <v>473</v>
      </c>
      <c r="L65" s="137"/>
      <c r="M65" s="137"/>
      <c r="N65" s="137"/>
      <c r="O65" s="137"/>
      <c r="P65" s="137"/>
      <c r="Q65" s="137"/>
      <c r="R65" s="137"/>
      <c r="S65" s="137"/>
      <c r="T65" s="137"/>
      <c r="U65" s="137"/>
      <c r="V65" s="137"/>
      <c r="W65" s="137"/>
      <c r="X65" s="137"/>
      <c r="Y65" s="137"/>
      <c r="Z65" s="137"/>
      <c r="AA65" s="137"/>
      <c r="AB65" s="137"/>
      <c r="AC65" s="137"/>
      <c r="AD65" s="137"/>
      <c r="AE65" s="137"/>
      <c r="AF65" s="137"/>
      <c r="AG65" s="137"/>
      <c r="AH65" s="137"/>
      <c r="AI65" s="137"/>
      <c r="AJ65" s="137"/>
      <c r="AK65" s="137"/>
      <c r="AL65" s="137"/>
      <c r="AM65" s="137"/>
      <c r="AN65" s="137"/>
      <c r="AO65" s="137"/>
      <c r="AP65" s="137"/>
      <c r="AQ65" s="137"/>
      <c r="AR65" s="137"/>
      <c r="AS65" s="137"/>
      <c r="AT65" s="137"/>
      <c r="AU65" s="137"/>
      <c r="AV65" s="137"/>
      <c r="AW65" s="137"/>
      <c r="AX65" s="137"/>
      <c r="AY65" s="137"/>
      <c r="AZ65" s="137"/>
      <c r="BA65" s="137"/>
      <c r="BB65" s="137"/>
      <c r="BC65" s="137"/>
      <c r="BD65" s="137"/>
      <c r="BE65" s="137"/>
      <c r="BF65" s="137"/>
      <c r="BG65" s="137"/>
      <c r="BH65" s="74"/>
      <c r="BI65" s="73" t="s">
        <v>144</v>
      </c>
      <c r="BJ65" s="73">
        <v>0.82</v>
      </c>
      <c r="BK65" s="73">
        <v>0.82</v>
      </c>
      <c r="BL65" s="73">
        <v>0.82</v>
      </c>
      <c r="BM65" s="73">
        <v>0.82</v>
      </c>
      <c r="BN65" s="73">
        <v>0.82</v>
      </c>
      <c r="BO65" s="73">
        <v>0.82</v>
      </c>
      <c r="BP65" s="73">
        <v>0.82</v>
      </c>
      <c r="BQ65" s="73">
        <v>0.82</v>
      </c>
      <c r="BR65" s="73">
        <v>0.82</v>
      </c>
      <c r="BS65" s="73"/>
      <c r="BT65" s="119" t="s">
        <v>333</v>
      </c>
    </row>
    <row r="66" spans="1:72" s="28" customFormat="1" ht="12.75" x14ac:dyDescent="0.2">
      <c r="G66" s="28" t="s">
        <v>474</v>
      </c>
      <c r="BM66" s="106"/>
      <c r="BN66" s="106"/>
      <c r="BO66" s="106"/>
    </row>
    <row r="67" spans="1:72" s="28" customFormat="1" ht="68.25" customHeight="1" x14ac:dyDescent="0.2">
      <c r="A67" s="154" t="s">
        <v>569</v>
      </c>
      <c r="B67" s="154"/>
      <c r="C67" s="154"/>
      <c r="D67" s="154"/>
      <c r="E67" s="154"/>
      <c r="F67" s="154"/>
      <c r="G67" s="154"/>
      <c r="H67" s="154"/>
      <c r="I67" s="154"/>
      <c r="J67" s="154"/>
      <c r="K67" s="154"/>
      <c r="L67" s="154"/>
      <c r="M67" s="154"/>
      <c r="N67" s="154"/>
      <c r="O67" s="154"/>
      <c r="P67" s="154"/>
      <c r="Q67" s="154"/>
      <c r="R67" s="154"/>
      <c r="S67" s="154"/>
      <c r="T67" s="154"/>
      <c r="U67" s="154"/>
      <c r="V67" s="154"/>
      <c r="W67" s="154"/>
      <c r="X67" s="154"/>
      <c r="Y67" s="154"/>
      <c r="Z67" s="154"/>
      <c r="AA67" s="154"/>
      <c r="AB67" s="154"/>
      <c r="AC67" s="154"/>
      <c r="AD67" s="154"/>
      <c r="AE67" s="154"/>
      <c r="AF67" s="154"/>
      <c r="AG67" s="154"/>
      <c r="AH67" s="154"/>
      <c r="AI67" s="154"/>
      <c r="AJ67" s="154"/>
      <c r="AK67" s="154"/>
      <c r="AL67" s="154"/>
      <c r="AM67" s="154"/>
      <c r="AN67" s="154"/>
      <c r="AO67" s="154"/>
      <c r="AP67" s="154"/>
      <c r="AQ67" s="154"/>
      <c r="AR67" s="154"/>
      <c r="AS67" s="154"/>
      <c r="AT67" s="154"/>
      <c r="AU67" s="154"/>
      <c r="AV67" s="154"/>
      <c r="AW67" s="154"/>
      <c r="AX67" s="154"/>
      <c r="AY67" s="154"/>
      <c r="AZ67" s="154"/>
      <c r="BA67" s="154"/>
      <c r="BB67" s="154"/>
      <c r="BC67" s="154"/>
      <c r="BD67" s="154"/>
      <c r="BE67" s="154"/>
      <c r="BF67" s="154"/>
      <c r="BG67" s="154"/>
      <c r="BH67" s="154"/>
      <c r="BI67" s="154"/>
      <c r="BJ67" s="154"/>
      <c r="BK67" s="154"/>
      <c r="BL67" s="154"/>
      <c r="BM67" s="154"/>
      <c r="BN67" s="154"/>
      <c r="BO67" s="154"/>
      <c r="BP67" s="154"/>
    </row>
    <row r="68" spans="1:72" s="28" customFormat="1" ht="25.5" customHeight="1" x14ac:dyDescent="0.2">
      <c r="A68" s="154" t="s">
        <v>570</v>
      </c>
      <c r="B68" s="154"/>
      <c r="C68" s="154"/>
      <c r="D68" s="154"/>
      <c r="E68" s="154"/>
      <c r="F68" s="154"/>
      <c r="G68" s="154"/>
      <c r="H68" s="154"/>
      <c r="I68" s="154"/>
      <c r="J68" s="154"/>
      <c r="K68" s="154"/>
      <c r="L68" s="154"/>
      <c r="M68" s="154"/>
      <c r="N68" s="154"/>
      <c r="O68" s="154"/>
      <c r="P68" s="154"/>
      <c r="Q68" s="154"/>
      <c r="R68" s="154"/>
      <c r="S68" s="154"/>
      <c r="T68" s="154"/>
      <c r="U68" s="154"/>
      <c r="V68" s="154"/>
      <c r="W68" s="154"/>
      <c r="X68" s="154"/>
      <c r="Y68" s="154"/>
      <c r="Z68" s="154"/>
      <c r="AA68" s="154"/>
      <c r="AB68" s="154"/>
      <c r="AC68" s="154"/>
      <c r="AD68" s="154"/>
      <c r="AE68" s="154"/>
      <c r="AF68" s="154"/>
      <c r="AG68" s="154"/>
      <c r="AH68" s="154"/>
      <c r="AI68" s="154"/>
      <c r="AJ68" s="154"/>
      <c r="AK68" s="154"/>
      <c r="AL68" s="154"/>
      <c r="AM68" s="154"/>
      <c r="AN68" s="154"/>
      <c r="AO68" s="154"/>
      <c r="AP68" s="154"/>
      <c r="AQ68" s="154"/>
      <c r="AR68" s="154"/>
      <c r="AS68" s="154"/>
      <c r="AT68" s="154"/>
      <c r="AU68" s="154"/>
      <c r="AV68" s="154"/>
      <c r="AW68" s="154"/>
      <c r="AX68" s="154"/>
      <c r="AY68" s="154"/>
      <c r="AZ68" s="154"/>
      <c r="BA68" s="154"/>
      <c r="BB68" s="154"/>
      <c r="BC68" s="154"/>
      <c r="BD68" s="154"/>
      <c r="BE68" s="154"/>
      <c r="BF68" s="154"/>
      <c r="BG68" s="154"/>
      <c r="BH68" s="154"/>
      <c r="BI68" s="154"/>
      <c r="BJ68" s="154"/>
      <c r="BK68" s="154"/>
      <c r="BL68" s="154"/>
      <c r="BM68" s="154"/>
      <c r="BN68" s="154"/>
      <c r="BO68" s="154"/>
      <c r="BP68" s="154"/>
    </row>
    <row r="69" spans="1:72" s="28" customFormat="1" ht="25.5" customHeight="1" x14ac:dyDescent="0.2">
      <c r="A69" s="154" t="s">
        <v>571</v>
      </c>
      <c r="B69" s="154"/>
      <c r="C69" s="154"/>
      <c r="D69" s="154"/>
      <c r="E69" s="154"/>
      <c r="F69" s="154"/>
      <c r="G69" s="154"/>
      <c r="H69" s="154"/>
      <c r="I69" s="154"/>
      <c r="J69" s="154"/>
      <c r="K69" s="154"/>
      <c r="L69" s="154"/>
      <c r="M69" s="154"/>
      <c r="N69" s="154"/>
      <c r="O69" s="154"/>
      <c r="P69" s="154"/>
      <c r="Q69" s="154"/>
      <c r="R69" s="154"/>
      <c r="S69" s="154"/>
      <c r="T69" s="154"/>
      <c r="U69" s="154"/>
      <c r="V69" s="154"/>
      <c r="W69" s="154"/>
      <c r="X69" s="154"/>
      <c r="Y69" s="154"/>
      <c r="Z69" s="154"/>
      <c r="AA69" s="154"/>
      <c r="AB69" s="154"/>
      <c r="AC69" s="154"/>
      <c r="AD69" s="154"/>
      <c r="AE69" s="154"/>
      <c r="AF69" s="154"/>
      <c r="AG69" s="154"/>
      <c r="AH69" s="154"/>
      <c r="AI69" s="154"/>
      <c r="AJ69" s="154"/>
      <c r="AK69" s="154"/>
      <c r="AL69" s="154"/>
      <c r="AM69" s="154"/>
      <c r="AN69" s="154"/>
      <c r="AO69" s="154"/>
      <c r="AP69" s="154"/>
      <c r="AQ69" s="154"/>
      <c r="AR69" s="154"/>
      <c r="AS69" s="154"/>
      <c r="AT69" s="154"/>
      <c r="AU69" s="154"/>
      <c r="AV69" s="154"/>
      <c r="AW69" s="154"/>
      <c r="AX69" s="154"/>
      <c r="AY69" s="154"/>
      <c r="AZ69" s="154"/>
      <c r="BA69" s="154"/>
      <c r="BB69" s="154"/>
      <c r="BC69" s="154"/>
      <c r="BD69" s="154"/>
      <c r="BE69" s="154"/>
      <c r="BF69" s="154"/>
      <c r="BG69" s="154"/>
      <c r="BH69" s="154"/>
      <c r="BI69" s="154"/>
      <c r="BJ69" s="154"/>
      <c r="BK69" s="154"/>
      <c r="BL69" s="154"/>
      <c r="BM69" s="154"/>
      <c r="BN69" s="154"/>
      <c r="BO69" s="154"/>
      <c r="BP69" s="154"/>
    </row>
    <row r="70" spans="1:72" s="28" customFormat="1" ht="25.5" customHeight="1" x14ac:dyDescent="0.2">
      <c r="A70" s="154" t="s">
        <v>572</v>
      </c>
      <c r="B70" s="154"/>
      <c r="C70" s="154"/>
      <c r="D70" s="154"/>
      <c r="E70" s="154"/>
      <c r="F70" s="154"/>
      <c r="G70" s="154"/>
      <c r="H70" s="154"/>
      <c r="I70" s="154"/>
      <c r="J70" s="154"/>
      <c r="K70" s="154"/>
      <c r="L70" s="154"/>
      <c r="M70" s="154"/>
      <c r="N70" s="154"/>
      <c r="O70" s="154"/>
      <c r="P70" s="154"/>
      <c r="Q70" s="154"/>
      <c r="R70" s="154"/>
      <c r="S70" s="154"/>
      <c r="T70" s="154"/>
      <c r="U70" s="154"/>
      <c r="V70" s="154"/>
      <c r="W70" s="154"/>
      <c r="X70" s="154"/>
      <c r="Y70" s="154"/>
      <c r="Z70" s="154"/>
      <c r="AA70" s="154"/>
      <c r="AB70" s="154"/>
      <c r="AC70" s="154"/>
      <c r="AD70" s="154"/>
      <c r="AE70" s="154"/>
      <c r="AF70" s="154"/>
      <c r="AG70" s="154"/>
      <c r="AH70" s="154"/>
      <c r="AI70" s="154"/>
      <c r="AJ70" s="154"/>
      <c r="AK70" s="154"/>
      <c r="AL70" s="154"/>
      <c r="AM70" s="154"/>
      <c r="AN70" s="154"/>
      <c r="AO70" s="154"/>
      <c r="AP70" s="154"/>
      <c r="AQ70" s="154"/>
      <c r="AR70" s="154"/>
      <c r="AS70" s="154"/>
      <c r="AT70" s="154"/>
      <c r="AU70" s="154"/>
      <c r="AV70" s="154"/>
      <c r="AW70" s="154"/>
      <c r="AX70" s="154"/>
      <c r="AY70" s="154"/>
      <c r="AZ70" s="154"/>
      <c r="BA70" s="154"/>
      <c r="BB70" s="154"/>
      <c r="BC70" s="154"/>
      <c r="BD70" s="154"/>
      <c r="BE70" s="154"/>
      <c r="BF70" s="154"/>
      <c r="BG70" s="154"/>
      <c r="BH70" s="154"/>
      <c r="BI70" s="154"/>
      <c r="BJ70" s="154"/>
      <c r="BK70" s="154"/>
      <c r="BL70" s="154"/>
      <c r="BM70" s="154"/>
      <c r="BN70" s="154"/>
      <c r="BO70" s="154"/>
      <c r="BP70" s="154"/>
    </row>
    <row r="71" spans="1:72" s="28" customFormat="1" ht="25.5" customHeight="1" x14ac:dyDescent="0.2">
      <c r="A71" s="154" t="s">
        <v>573</v>
      </c>
      <c r="B71" s="154"/>
      <c r="C71" s="154"/>
      <c r="D71" s="154"/>
      <c r="E71" s="154"/>
      <c r="F71" s="154"/>
      <c r="G71" s="154"/>
      <c r="H71" s="154"/>
      <c r="I71" s="154"/>
      <c r="J71" s="154"/>
      <c r="K71" s="154"/>
      <c r="L71" s="154"/>
      <c r="M71" s="154"/>
      <c r="N71" s="154"/>
      <c r="O71" s="154"/>
      <c r="P71" s="154"/>
      <c r="Q71" s="154"/>
      <c r="R71" s="154"/>
      <c r="S71" s="154"/>
      <c r="T71" s="154"/>
      <c r="U71" s="154"/>
      <c r="V71" s="154"/>
      <c r="W71" s="154"/>
      <c r="X71" s="154"/>
      <c r="Y71" s="154"/>
      <c r="Z71" s="154"/>
      <c r="AA71" s="154"/>
      <c r="AB71" s="154"/>
      <c r="AC71" s="154"/>
      <c r="AD71" s="154"/>
      <c r="AE71" s="154"/>
      <c r="AF71" s="154"/>
      <c r="AG71" s="154"/>
      <c r="AH71" s="154"/>
      <c r="AI71" s="154"/>
      <c r="AJ71" s="154"/>
      <c r="AK71" s="154"/>
      <c r="AL71" s="154"/>
      <c r="AM71" s="154"/>
      <c r="AN71" s="154"/>
      <c r="AO71" s="154"/>
      <c r="AP71" s="154"/>
      <c r="AQ71" s="154"/>
      <c r="AR71" s="154"/>
      <c r="AS71" s="154"/>
      <c r="AT71" s="154"/>
      <c r="AU71" s="154"/>
      <c r="AV71" s="154"/>
      <c r="AW71" s="154"/>
      <c r="AX71" s="154"/>
      <c r="AY71" s="154"/>
      <c r="AZ71" s="154"/>
      <c r="BA71" s="154"/>
      <c r="BB71" s="154"/>
      <c r="BC71" s="154"/>
      <c r="BD71" s="154"/>
      <c r="BE71" s="154"/>
      <c r="BF71" s="154"/>
      <c r="BG71" s="154"/>
      <c r="BH71" s="154"/>
      <c r="BI71" s="154"/>
      <c r="BJ71" s="154"/>
      <c r="BK71" s="154"/>
      <c r="BL71" s="154"/>
      <c r="BM71" s="154"/>
      <c r="BN71" s="154"/>
      <c r="BO71" s="154"/>
      <c r="BP71" s="154"/>
    </row>
    <row r="72" spans="1:72" ht="3" customHeight="1" x14ac:dyDescent="0.25"/>
    <row r="73" spans="1:72" ht="15" customHeight="1" x14ac:dyDescent="0.25"/>
    <row r="74" spans="1:72" ht="15" customHeight="1" x14ac:dyDescent="0.25"/>
    <row r="75" spans="1:72" ht="15" customHeight="1" x14ac:dyDescent="0.25"/>
    <row r="76" spans="1:72" ht="15" customHeight="1" x14ac:dyDescent="0.25"/>
    <row r="77" spans="1:72" ht="15" customHeight="1" x14ac:dyDescent="0.25"/>
    <row r="78" spans="1:72" ht="15" customHeight="1" x14ac:dyDescent="0.25"/>
    <row r="79" spans="1:72" ht="15" customHeight="1" x14ac:dyDescent="0.25"/>
  </sheetData>
  <mergeCells count="128">
    <mergeCell ref="A67:BP67"/>
    <mergeCell ref="A68:BP68"/>
    <mergeCell ref="A69:BP69"/>
    <mergeCell ref="A70:BP70"/>
    <mergeCell ref="A71:BP71"/>
    <mergeCell ref="BI11:BI12"/>
    <mergeCell ref="BJ11:BK11"/>
    <mergeCell ref="BL11:BM11"/>
    <mergeCell ref="BN11:BO11"/>
    <mergeCell ref="BP11:BQ11"/>
    <mergeCell ref="AQ9:AX9"/>
    <mergeCell ref="AY9:AZ9"/>
    <mergeCell ref="BA9:BH9"/>
    <mergeCell ref="A11:I12"/>
    <mergeCell ref="J11:BH12"/>
    <mergeCell ref="BR11:BS11"/>
    <mergeCell ref="A1:BT1"/>
    <mergeCell ref="A2:BT2"/>
    <mergeCell ref="A3:BT3"/>
    <mergeCell ref="A4:BT4"/>
    <mergeCell ref="J7:BI7"/>
    <mergeCell ref="J8:BI8"/>
    <mergeCell ref="BT11:BT12"/>
    <mergeCell ref="A15:I15"/>
    <mergeCell ref="K15:BG15"/>
    <mergeCell ref="K13:BG13"/>
    <mergeCell ref="A13:I13"/>
    <mergeCell ref="K16:BG16"/>
    <mergeCell ref="A21:I21"/>
    <mergeCell ref="A18:I18"/>
    <mergeCell ref="K18:BG18"/>
    <mergeCell ref="A20:I20"/>
    <mergeCell ref="K20:BG20"/>
    <mergeCell ref="A16:I16"/>
    <mergeCell ref="A14:I14"/>
    <mergeCell ref="K14:BG14"/>
    <mergeCell ref="A17:I17"/>
    <mergeCell ref="K17:BG17"/>
    <mergeCell ref="K27:BG27"/>
    <mergeCell ref="A24:I24"/>
    <mergeCell ref="A26:I26"/>
    <mergeCell ref="K26:BG26"/>
    <mergeCell ref="A25:I25"/>
    <mergeCell ref="K25:BG25"/>
    <mergeCell ref="A27:I27"/>
    <mergeCell ref="K19:BG19"/>
    <mergeCell ref="A19:I19"/>
    <mergeCell ref="A22:I22"/>
    <mergeCell ref="K22:BG22"/>
    <mergeCell ref="K24:BG24"/>
    <mergeCell ref="A23:I23"/>
    <mergeCell ref="K23:BG23"/>
    <mergeCell ref="K21:BG21"/>
    <mergeCell ref="A35:I35"/>
    <mergeCell ref="K35:BG35"/>
    <mergeCell ref="A37:I37"/>
    <mergeCell ref="K37:BG37"/>
    <mergeCell ref="A38:I38"/>
    <mergeCell ref="K38:BG38"/>
    <mergeCell ref="K32:BG32"/>
    <mergeCell ref="K28:BG28"/>
    <mergeCell ref="A33:I33"/>
    <mergeCell ref="K33:BG33"/>
    <mergeCell ref="A34:I34"/>
    <mergeCell ref="K34:BG34"/>
    <mergeCell ref="A32:I32"/>
    <mergeCell ref="A29:I29"/>
    <mergeCell ref="K29:BG29"/>
    <mergeCell ref="A28:I28"/>
    <mergeCell ref="A31:I31"/>
    <mergeCell ref="K31:BG31"/>
    <mergeCell ref="A30:I30"/>
    <mergeCell ref="K30:BG30"/>
    <mergeCell ref="A41:I41"/>
    <mergeCell ref="K41:BG41"/>
    <mergeCell ref="A40:I40"/>
    <mergeCell ref="K40:BG40"/>
    <mergeCell ref="A42:I42"/>
    <mergeCell ref="K42:BG42"/>
    <mergeCell ref="A39:I39"/>
    <mergeCell ref="K39:BG39"/>
    <mergeCell ref="A36:I36"/>
    <mergeCell ref="K36:BG36"/>
    <mergeCell ref="A47:I47"/>
    <mergeCell ref="K47:BG47"/>
    <mergeCell ref="A48:I48"/>
    <mergeCell ref="K48:BG48"/>
    <mergeCell ref="A49:I49"/>
    <mergeCell ref="K49:BG49"/>
    <mergeCell ref="A43:I43"/>
    <mergeCell ref="K43:BG43"/>
    <mergeCell ref="A44:I44"/>
    <mergeCell ref="K44:BG44"/>
    <mergeCell ref="A46:I46"/>
    <mergeCell ref="K46:BG46"/>
    <mergeCell ref="A45:I45"/>
    <mergeCell ref="K45:BG45"/>
    <mergeCell ref="K51:BG51"/>
    <mergeCell ref="A54:I54"/>
    <mergeCell ref="J55:BF55"/>
    <mergeCell ref="A50:I50"/>
    <mergeCell ref="K50:BG50"/>
    <mergeCell ref="A53:I53"/>
    <mergeCell ref="K53:BG53"/>
    <mergeCell ref="A51:I51"/>
    <mergeCell ref="K54:BG54"/>
    <mergeCell ref="A52:I52"/>
    <mergeCell ref="K57:BG57"/>
    <mergeCell ref="K52:BG52"/>
    <mergeCell ref="A65:I65"/>
    <mergeCell ref="A64:I64"/>
    <mergeCell ref="K64:BG64"/>
    <mergeCell ref="A57:I57"/>
    <mergeCell ref="K58:BG58"/>
    <mergeCell ref="A58:I58"/>
    <mergeCell ref="K65:BG65"/>
    <mergeCell ref="A60:I60"/>
    <mergeCell ref="A59:I59"/>
    <mergeCell ref="A61:I61"/>
    <mergeCell ref="K61:BG61"/>
    <mergeCell ref="A56:I56"/>
    <mergeCell ref="K56:BG56"/>
    <mergeCell ref="A63:I63"/>
    <mergeCell ref="K63:BG63"/>
    <mergeCell ref="A62:I62"/>
    <mergeCell ref="K62:BG62"/>
    <mergeCell ref="K59:BG59"/>
    <mergeCell ref="K60:BG60"/>
  </mergeCells>
  <phoneticPr fontId="0" type="noConversion"/>
  <pageMargins left="0" right="0" top="0" bottom="0"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3F73E-9855-4F66-BE35-98A0B935D48F}">
  <dimension ref="A1:DC101"/>
  <sheetViews>
    <sheetView view="pageBreakPreview" topLeftCell="A5" zoomScaleNormal="100" zoomScaleSheetLayoutView="100" workbookViewId="0">
      <selection activeCell="E41" sqref="E41"/>
    </sheetView>
  </sheetViews>
  <sheetFormatPr defaultRowHeight="15.75" x14ac:dyDescent="0.25"/>
  <cols>
    <col min="1" max="1" width="5.7109375" style="13" customWidth="1"/>
    <col min="2" max="2" width="43.28515625" style="13" customWidth="1"/>
    <col min="3" max="3" width="13" style="13" customWidth="1"/>
    <col min="4" max="4" width="19.140625" style="13" customWidth="1"/>
    <col min="5" max="5" width="19.42578125" style="13" customWidth="1"/>
    <col min="6" max="6" width="20.5703125" style="13" customWidth="1"/>
    <col min="7" max="7" width="14" style="13" customWidth="1"/>
    <col min="8" max="8" width="15" style="13" customWidth="1"/>
    <col min="9" max="9" width="16.85546875" style="13" customWidth="1"/>
    <col min="10" max="107" width="9.140625" style="27"/>
    <col min="108" max="16384" width="9.140625" style="13"/>
  </cols>
  <sheetData>
    <row r="1" spans="1:107" s="12" customFormat="1" x14ac:dyDescent="0.25">
      <c r="A1" s="158" t="s">
        <v>435</v>
      </c>
      <c r="B1" s="158"/>
      <c r="C1" s="158"/>
      <c r="D1" s="158"/>
      <c r="E1" s="158"/>
      <c r="F1" s="158"/>
      <c r="G1" s="158"/>
      <c r="H1" s="158"/>
      <c r="I1" s="159"/>
      <c r="J1" s="20"/>
      <c r="K1" s="20"/>
      <c r="L1" s="20"/>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row>
    <row r="2" spans="1:107" s="12" customFormat="1" x14ac:dyDescent="0.25">
      <c r="A2" s="158" t="s">
        <v>237</v>
      </c>
      <c r="B2" s="158"/>
      <c r="C2" s="158"/>
      <c r="D2" s="158"/>
      <c r="E2" s="158"/>
      <c r="F2" s="158"/>
      <c r="G2" s="158"/>
      <c r="H2" s="158"/>
      <c r="I2" s="159"/>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c r="BH2" s="20"/>
      <c r="BI2" s="20"/>
      <c r="BJ2" s="20"/>
      <c r="BK2" s="20"/>
      <c r="BL2" s="20"/>
      <c r="BM2" s="20"/>
      <c r="BN2" s="20"/>
      <c r="BO2" s="20"/>
      <c r="BP2" s="20"/>
      <c r="BQ2" s="20"/>
      <c r="BR2" s="20"/>
      <c r="BS2" s="20"/>
      <c r="BT2" s="20"/>
      <c r="BU2" s="20"/>
      <c r="BV2" s="20"/>
      <c r="BW2" s="20"/>
      <c r="BX2" s="20"/>
      <c r="BY2" s="20"/>
      <c r="BZ2" s="20"/>
      <c r="CA2" s="20"/>
      <c r="CB2" s="20"/>
      <c r="CC2" s="20"/>
      <c r="CD2" s="20"/>
      <c r="CE2" s="20"/>
      <c r="CF2" s="20"/>
      <c r="CG2" s="20"/>
      <c r="CH2" s="20"/>
      <c r="CI2" s="20"/>
      <c r="CJ2" s="20"/>
      <c r="CK2" s="20"/>
      <c r="CL2" s="20"/>
      <c r="CM2" s="20"/>
      <c r="CN2" s="20"/>
      <c r="CO2" s="20"/>
      <c r="CP2" s="20"/>
      <c r="CQ2" s="20"/>
      <c r="CR2" s="20"/>
      <c r="CS2" s="20"/>
      <c r="CT2" s="20"/>
      <c r="CU2" s="20"/>
      <c r="CV2" s="20"/>
      <c r="CW2" s="20"/>
      <c r="CX2" s="20"/>
      <c r="CY2" s="20"/>
      <c r="CZ2" s="20"/>
      <c r="DA2" s="20"/>
      <c r="DB2" s="20"/>
      <c r="DC2" s="20"/>
    </row>
    <row r="3" spans="1:107" s="12" customFormat="1" x14ac:dyDescent="0.25">
      <c r="A3" s="158" t="s">
        <v>584</v>
      </c>
      <c r="B3" s="158"/>
      <c r="C3" s="158"/>
      <c r="D3" s="158"/>
      <c r="E3" s="158"/>
      <c r="F3" s="158"/>
      <c r="G3" s="158"/>
      <c r="H3" s="158"/>
      <c r="I3" s="159"/>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0"/>
      <c r="AY3" s="20"/>
      <c r="AZ3" s="20"/>
      <c r="BA3" s="20"/>
      <c r="BB3" s="20"/>
      <c r="BC3" s="20"/>
      <c r="BD3" s="20"/>
      <c r="BE3" s="20"/>
      <c r="BF3" s="20"/>
      <c r="BG3" s="20"/>
      <c r="BH3" s="20"/>
      <c r="BI3" s="20"/>
      <c r="BJ3" s="20"/>
      <c r="BK3" s="20"/>
      <c r="BL3" s="20"/>
      <c r="BM3" s="20"/>
      <c r="BN3" s="20"/>
      <c r="BO3" s="20"/>
      <c r="BP3" s="20"/>
      <c r="BQ3" s="20"/>
      <c r="BR3" s="20"/>
      <c r="BS3" s="20"/>
      <c r="BT3" s="20"/>
      <c r="BU3" s="20"/>
      <c r="BV3" s="20"/>
      <c r="BW3" s="20"/>
      <c r="BX3" s="20"/>
      <c r="BY3" s="20"/>
      <c r="BZ3" s="20"/>
      <c r="CA3" s="20"/>
      <c r="CB3" s="20"/>
      <c r="CC3" s="20"/>
      <c r="CD3" s="20"/>
      <c r="CE3" s="20"/>
      <c r="CF3" s="20"/>
      <c r="CG3" s="20"/>
      <c r="CH3" s="20"/>
      <c r="CI3" s="20"/>
      <c r="CJ3" s="20"/>
      <c r="CK3" s="20"/>
      <c r="CL3" s="20"/>
      <c r="CM3" s="20"/>
      <c r="CN3" s="20"/>
      <c r="CO3" s="20"/>
      <c r="CP3" s="20"/>
      <c r="CQ3" s="20"/>
      <c r="CR3" s="20"/>
      <c r="CS3" s="20"/>
      <c r="CT3" s="20"/>
      <c r="CU3" s="20"/>
      <c r="CV3" s="20"/>
      <c r="CW3" s="20"/>
      <c r="CX3" s="20"/>
      <c r="CY3" s="20"/>
      <c r="CZ3" s="20"/>
      <c r="DA3" s="20"/>
      <c r="DB3" s="20"/>
      <c r="DC3" s="20"/>
    </row>
    <row r="4" spans="1:107" s="12" customFormat="1" x14ac:dyDescent="0.25">
      <c r="A4" s="158"/>
      <c r="B4" s="158"/>
      <c r="C4" s="158"/>
      <c r="D4" s="158"/>
      <c r="E4" s="158"/>
      <c r="F4" s="158"/>
      <c r="G4" s="158"/>
      <c r="H4" s="158"/>
      <c r="I4" s="159"/>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c r="AU4" s="20"/>
      <c r="AV4" s="20"/>
      <c r="AW4" s="20"/>
      <c r="AX4" s="20"/>
      <c r="AY4" s="20"/>
      <c r="AZ4" s="20"/>
      <c r="BA4" s="20"/>
      <c r="BB4" s="20"/>
      <c r="BC4" s="20"/>
      <c r="BD4" s="20"/>
      <c r="BE4" s="20"/>
      <c r="BF4" s="20"/>
      <c r="BG4" s="20"/>
      <c r="BH4" s="20"/>
      <c r="BI4" s="20"/>
      <c r="BJ4" s="20"/>
      <c r="BK4" s="20"/>
      <c r="BL4" s="20"/>
      <c r="BM4" s="20"/>
      <c r="BN4" s="20"/>
      <c r="BO4" s="20"/>
      <c r="BP4" s="20"/>
      <c r="BQ4" s="20"/>
      <c r="BR4" s="20"/>
      <c r="BS4" s="20"/>
      <c r="BT4" s="20"/>
      <c r="BU4" s="20"/>
      <c r="BV4" s="20"/>
      <c r="BW4" s="20"/>
      <c r="BX4" s="20"/>
      <c r="BY4" s="20"/>
      <c r="BZ4" s="20"/>
      <c r="CA4" s="20"/>
      <c r="CB4" s="20"/>
      <c r="CC4" s="20"/>
      <c r="CD4" s="20"/>
      <c r="CE4" s="20"/>
      <c r="CF4" s="20"/>
      <c r="CG4" s="20"/>
      <c r="CH4" s="20"/>
      <c r="CI4" s="20"/>
      <c r="CJ4" s="20"/>
      <c r="CK4" s="20"/>
      <c r="CL4" s="20"/>
      <c r="CM4" s="20"/>
      <c r="CN4" s="20"/>
      <c r="CO4" s="20"/>
      <c r="CP4" s="20"/>
      <c r="CQ4" s="20"/>
      <c r="CR4" s="20"/>
      <c r="CS4" s="20"/>
      <c r="CT4" s="20"/>
      <c r="CU4" s="20"/>
      <c r="CV4" s="20"/>
      <c r="CW4" s="20"/>
      <c r="CX4" s="20"/>
      <c r="CY4" s="20"/>
      <c r="CZ4" s="20"/>
      <c r="DA4" s="20"/>
      <c r="DB4" s="20"/>
      <c r="DC4" s="20"/>
    </row>
    <row r="5" spans="1:107" s="12" customFormat="1" x14ac:dyDescent="0.25">
      <c r="A5" s="158" t="s">
        <v>426</v>
      </c>
      <c r="B5" s="158"/>
      <c r="C5" s="158"/>
      <c r="D5" s="158"/>
      <c r="E5" s="158"/>
      <c r="F5" s="158"/>
      <c r="G5" s="158"/>
      <c r="H5" s="158"/>
      <c r="I5" s="158"/>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c r="AU5" s="20"/>
      <c r="AV5" s="20"/>
      <c r="AW5" s="20"/>
      <c r="AX5" s="20"/>
      <c r="AY5" s="20"/>
      <c r="AZ5" s="20"/>
      <c r="BA5" s="20"/>
      <c r="BB5" s="20"/>
      <c r="BC5" s="20"/>
      <c r="BD5" s="20"/>
      <c r="BE5" s="20"/>
      <c r="BF5" s="20"/>
      <c r="BG5" s="20"/>
      <c r="BH5" s="20"/>
      <c r="BI5" s="20"/>
      <c r="BJ5" s="20"/>
      <c r="BK5" s="20"/>
      <c r="BL5" s="20"/>
      <c r="BM5" s="20"/>
      <c r="BN5" s="20"/>
      <c r="BO5" s="20"/>
      <c r="BP5" s="20"/>
      <c r="BQ5" s="20"/>
      <c r="BR5" s="20"/>
      <c r="BS5" s="20"/>
      <c r="BT5" s="20"/>
      <c r="BU5" s="20"/>
      <c r="BV5" s="20"/>
      <c r="BW5" s="20"/>
      <c r="BX5" s="20"/>
      <c r="BY5" s="20"/>
      <c r="BZ5" s="20"/>
      <c r="CA5" s="20"/>
      <c r="CB5" s="20"/>
      <c r="CC5" s="20"/>
      <c r="CD5" s="20"/>
      <c r="CE5" s="20"/>
      <c r="CF5" s="20"/>
      <c r="CG5" s="20"/>
      <c r="CH5" s="20"/>
      <c r="CI5" s="20"/>
      <c r="CJ5" s="20"/>
      <c r="CK5" s="20"/>
      <c r="CL5" s="20"/>
      <c r="CM5" s="20"/>
      <c r="CN5" s="20"/>
      <c r="CO5" s="20"/>
      <c r="CP5" s="20"/>
      <c r="CQ5" s="20"/>
      <c r="CR5" s="20"/>
      <c r="CS5" s="20"/>
      <c r="CT5" s="20"/>
      <c r="CU5" s="20"/>
      <c r="CV5" s="20"/>
      <c r="CW5" s="20"/>
      <c r="CX5" s="20"/>
      <c r="CY5" s="20"/>
      <c r="CZ5" s="20"/>
      <c r="DA5" s="20"/>
      <c r="DB5" s="20"/>
      <c r="DC5" s="20"/>
    </row>
    <row r="6" spans="1:107" s="12" customFormat="1" x14ac:dyDescent="0.25">
      <c r="A6" s="158"/>
      <c r="B6" s="158"/>
      <c r="C6" s="158"/>
      <c r="D6" s="158"/>
      <c r="E6" s="158"/>
      <c r="F6" s="158"/>
      <c r="G6" s="158"/>
      <c r="H6" s="158"/>
      <c r="I6" s="158"/>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0"/>
      <c r="AY6" s="20"/>
      <c r="AZ6" s="20"/>
      <c r="BA6" s="20"/>
      <c r="BB6" s="20"/>
      <c r="BC6" s="20"/>
      <c r="BD6" s="20"/>
      <c r="BE6" s="20"/>
      <c r="BF6" s="20"/>
      <c r="BG6" s="20"/>
      <c r="BH6" s="20"/>
      <c r="BI6" s="20"/>
      <c r="BJ6" s="20"/>
      <c r="BK6" s="20"/>
      <c r="BL6" s="20"/>
      <c r="BM6" s="20"/>
      <c r="BN6" s="20"/>
      <c r="BO6" s="20"/>
      <c r="BP6" s="20"/>
      <c r="BQ6" s="20"/>
      <c r="BR6" s="20"/>
      <c r="BS6" s="20"/>
      <c r="BT6" s="20"/>
      <c r="BU6" s="20"/>
      <c r="BV6" s="20"/>
      <c r="BW6" s="20"/>
      <c r="BX6" s="20"/>
      <c r="BY6" s="20"/>
      <c r="BZ6" s="20"/>
      <c r="CA6" s="20"/>
      <c r="CB6" s="20"/>
      <c r="CC6" s="20"/>
      <c r="CD6" s="20"/>
      <c r="CE6" s="20"/>
      <c r="CF6" s="20"/>
      <c r="CG6" s="20"/>
      <c r="CH6" s="20"/>
      <c r="CI6" s="20"/>
      <c r="CJ6" s="20"/>
      <c r="CK6" s="20"/>
      <c r="CL6" s="20"/>
      <c r="CM6" s="20"/>
      <c r="CN6" s="20"/>
      <c r="CO6" s="20"/>
      <c r="CP6" s="20"/>
      <c r="CQ6" s="20"/>
      <c r="CR6" s="20"/>
      <c r="CS6" s="20"/>
      <c r="CT6" s="20"/>
      <c r="CU6" s="20"/>
      <c r="CV6" s="20"/>
      <c r="CW6" s="20"/>
      <c r="CX6" s="20"/>
      <c r="CY6" s="20"/>
      <c r="CZ6" s="20"/>
      <c r="DA6" s="20"/>
      <c r="DB6" s="20"/>
      <c r="DC6" s="20"/>
    </row>
    <row r="7" spans="1:107" s="11" customFormat="1" x14ac:dyDescent="0.25">
      <c r="A7" s="161" t="s">
        <v>427</v>
      </c>
      <c r="B7" s="161"/>
      <c r="C7" s="161"/>
      <c r="D7" s="161"/>
      <c r="E7" s="161"/>
      <c r="F7" s="161"/>
      <c r="G7" s="161"/>
      <c r="H7" s="161"/>
      <c r="I7" s="159"/>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row>
    <row r="8" spans="1:107" s="11" customFormat="1" x14ac:dyDescent="0.25">
      <c r="A8" s="161" t="s">
        <v>238</v>
      </c>
      <c r="B8" s="161"/>
      <c r="C8" s="161"/>
      <c r="D8" s="161"/>
      <c r="E8" s="161"/>
      <c r="F8" s="161"/>
      <c r="G8" s="161"/>
      <c r="H8" s="161"/>
      <c r="I8" s="159"/>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row>
    <row r="9" spans="1:107" s="11" customFormat="1" x14ac:dyDescent="0.25">
      <c r="A9" s="161" t="s">
        <v>239</v>
      </c>
      <c r="B9" s="161"/>
      <c r="C9" s="161"/>
      <c r="D9" s="161"/>
      <c r="E9" s="161"/>
      <c r="F9" s="161"/>
      <c r="G9" s="161"/>
      <c r="H9" s="161"/>
      <c r="I9" s="159"/>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row>
    <row r="10" spans="1:107" s="8" customFormat="1" x14ac:dyDescent="0.25">
      <c r="A10" s="161" t="s">
        <v>240</v>
      </c>
      <c r="B10" s="161"/>
      <c r="C10" s="161"/>
      <c r="D10" s="161"/>
      <c r="E10" s="161"/>
      <c r="F10" s="161"/>
      <c r="G10" s="161"/>
      <c r="H10" s="161"/>
      <c r="I10" s="159"/>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c r="DA10" s="22"/>
      <c r="DB10" s="22"/>
      <c r="DC10" s="22"/>
    </row>
    <row r="11" spans="1:107" s="12" customFormat="1" x14ac:dyDescent="0.25">
      <c r="A11" s="4"/>
      <c r="B11" s="4"/>
      <c r="C11" s="4"/>
      <c r="D11" s="4"/>
      <c r="E11" s="4"/>
      <c r="F11" s="4"/>
      <c r="G11" s="4"/>
      <c r="H11" s="4"/>
      <c r="I11" s="13"/>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c r="DA11" s="20"/>
      <c r="DB11" s="20"/>
      <c r="DC11" s="20"/>
    </row>
    <row r="12" spans="1:107" s="8" customFormat="1" x14ac:dyDescent="0.25">
      <c r="A12" s="158" t="s">
        <v>241</v>
      </c>
      <c r="B12" s="158"/>
      <c r="C12" s="158"/>
      <c r="D12" s="158"/>
      <c r="E12" s="158"/>
      <c r="F12" s="158"/>
      <c r="G12" s="158"/>
      <c r="H12" s="158"/>
      <c r="I12" s="159"/>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c r="DA12" s="22"/>
      <c r="DB12" s="22"/>
      <c r="DC12" s="22"/>
    </row>
    <row r="13" spans="1:107" s="15" customFormat="1" x14ac:dyDescent="0.25">
      <c r="A13" s="4"/>
      <c r="B13" s="4"/>
      <c r="C13" s="4"/>
      <c r="D13" s="4"/>
      <c r="E13" s="4"/>
      <c r="F13" s="4"/>
      <c r="G13" s="4"/>
      <c r="H13" s="4"/>
      <c r="I13" s="13"/>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row>
    <row r="14" spans="1:107" s="7" customFormat="1" x14ac:dyDescent="0.25">
      <c r="A14" s="162" t="s">
        <v>242</v>
      </c>
      <c r="B14" s="163"/>
      <c r="C14" s="160" t="s">
        <v>426</v>
      </c>
      <c r="D14" s="160"/>
      <c r="E14" s="160"/>
      <c r="F14" s="160"/>
      <c r="G14" s="160"/>
      <c r="H14" s="160"/>
      <c r="I14" s="160"/>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row>
    <row r="15" spans="1:107" s="15" customFormat="1" x14ac:dyDescent="0.25">
      <c r="A15" s="14"/>
      <c r="B15" s="4"/>
      <c r="C15" s="160"/>
      <c r="D15" s="160"/>
      <c r="E15" s="160"/>
      <c r="F15" s="160"/>
      <c r="G15" s="160"/>
      <c r="H15" s="160"/>
      <c r="I15" s="160"/>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row>
    <row r="16" spans="1:107" s="7" customFormat="1" x14ac:dyDescent="0.25">
      <c r="A16" s="162" t="s">
        <v>243</v>
      </c>
      <c r="B16" s="160"/>
      <c r="C16" s="160" t="s">
        <v>428</v>
      </c>
      <c r="D16" s="160"/>
      <c r="E16" s="160"/>
      <c r="F16" s="160"/>
      <c r="G16" s="160"/>
      <c r="H16" s="160"/>
      <c r="I16" s="160"/>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row>
    <row r="17" spans="1:107" s="15" customFormat="1" x14ac:dyDescent="0.25">
      <c r="A17" s="14"/>
      <c r="B17" s="4"/>
      <c r="C17" s="4"/>
      <c r="D17" s="4"/>
      <c r="E17" s="4"/>
      <c r="F17" s="4"/>
      <c r="G17" s="4"/>
      <c r="H17" s="4"/>
      <c r="I17" s="13"/>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row>
    <row r="18" spans="1:107" s="7" customFormat="1" x14ac:dyDescent="0.25">
      <c r="A18" s="162" t="s">
        <v>118</v>
      </c>
      <c r="B18" s="160"/>
      <c r="C18" s="5" t="s">
        <v>429</v>
      </c>
      <c r="D18" s="5"/>
      <c r="E18" s="5"/>
      <c r="F18" s="5"/>
      <c r="G18" s="160"/>
      <c r="H18" s="160"/>
      <c r="I18" s="159"/>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row>
    <row r="19" spans="1:107" s="15" customFormat="1" x14ac:dyDescent="0.25">
      <c r="A19" s="14"/>
      <c r="B19" s="4"/>
      <c r="C19" s="4"/>
      <c r="D19" s="4"/>
      <c r="E19" s="4"/>
      <c r="F19" s="4"/>
      <c r="G19" s="4"/>
      <c r="H19" s="4"/>
      <c r="I19" s="13"/>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row>
    <row r="20" spans="1:107" s="7" customFormat="1" x14ac:dyDescent="0.25">
      <c r="A20" s="162" t="s">
        <v>244</v>
      </c>
      <c r="B20" s="160"/>
      <c r="C20" s="5" t="s">
        <v>430</v>
      </c>
      <c r="D20" s="5"/>
      <c r="E20" s="5"/>
      <c r="F20" s="5"/>
      <c r="G20" s="160"/>
      <c r="H20" s="160"/>
      <c r="I20" s="159"/>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row>
    <row r="21" spans="1:107" s="15" customFormat="1" x14ac:dyDescent="0.25">
      <c r="A21" s="14"/>
      <c r="B21" s="4"/>
      <c r="C21" s="4"/>
      <c r="D21" s="4"/>
      <c r="E21" s="4"/>
      <c r="F21" s="4"/>
      <c r="G21" s="4"/>
      <c r="H21" s="4"/>
      <c r="I21" s="13"/>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row>
    <row r="22" spans="1:107" s="7" customFormat="1" x14ac:dyDescent="0.25">
      <c r="A22" s="162" t="s">
        <v>245</v>
      </c>
      <c r="B22" s="160"/>
      <c r="C22" s="5">
        <v>3620013598</v>
      </c>
      <c r="D22" s="160"/>
      <c r="E22" s="160"/>
      <c r="F22" s="160"/>
      <c r="G22" s="160"/>
      <c r="H22" s="160"/>
      <c r="I22" s="159"/>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row>
    <row r="23" spans="1:107" s="15" customFormat="1" x14ac:dyDescent="0.25">
      <c r="A23" s="14"/>
      <c r="B23" s="4"/>
      <c r="C23" s="4"/>
      <c r="D23" s="4"/>
      <c r="E23" s="4"/>
      <c r="F23" s="4"/>
      <c r="G23" s="4"/>
      <c r="H23" s="4"/>
      <c r="I23" s="13"/>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row>
    <row r="24" spans="1:107" s="15" customFormat="1" x14ac:dyDescent="0.25">
      <c r="A24" s="162" t="s">
        <v>246</v>
      </c>
      <c r="B24" s="160"/>
      <c r="C24" s="5">
        <v>362001001</v>
      </c>
      <c r="D24" s="160"/>
      <c r="E24" s="160"/>
      <c r="F24" s="160"/>
      <c r="G24" s="160"/>
      <c r="H24" s="160"/>
      <c r="I24" s="159"/>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row>
    <row r="25" spans="1:107" s="15" customFormat="1" x14ac:dyDescent="0.25">
      <c r="B25" s="5"/>
      <c r="C25" s="5"/>
      <c r="D25" s="5"/>
      <c r="E25" s="5"/>
      <c r="F25" s="5"/>
      <c r="G25" s="5"/>
      <c r="H25" s="5"/>
      <c r="I25" s="13"/>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row>
    <row r="26" spans="1:107" s="7" customFormat="1" x14ac:dyDescent="0.25">
      <c r="A26" s="162" t="s">
        <v>247</v>
      </c>
      <c r="B26" s="160"/>
      <c r="C26" s="70" t="s">
        <v>431</v>
      </c>
      <c r="D26" s="70"/>
      <c r="E26" s="70"/>
      <c r="F26" s="5"/>
      <c r="G26" s="160"/>
      <c r="H26" s="160"/>
      <c r="I26" s="159"/>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row>
    <row r="27" spans="1:107" s="15" customFormat="1" x14ac:dyDescent="0.25">
      <c r="A27" s="14"/>
      <c r="B27" s="4"/>
      <c r="C27" s="4"/>
      <c r="D27" s="4"/>
      <c r="E27" s="4"/>
      <c r="F27" s="4"/>
      <c r="G27" s="4"/>
      <c r="H27" s="4"/>
      <c r="I27" s="13"/>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row>
    <row r="28" spans="1:107" s="7" customFormat="1" x14ac:dyDescent="0.25">
      <c r="A28" s="162" t="s">
        <v>248</v>
      </c>
      <c r="B28" s="166"/>
      <c r="C28" s="75" t="s">
        <v>432</v>
      </c>
      <c r="D28" s="70"/>
      <c r="E28" s="70"/>
      <c r="F28" s="5"/>
      <c r="G28" s="160"/>
      <c r="H28" s="160"/>
      <c r="I28" s="159"/>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row>
    <row r="29" spans="1:107" s="15" customFormat="1" x14ac:dyDescent="0.25">
      <c r="A29" s="14"/>
      <c r="B29" s="4"/>
      <c r="C29" s="4"/>
      <c r="D29" s="4"/>
      <c r="E29" s="4"/>
      <c r="F29" s="4"/>
      <c r="G29" s="4"/>
      <c r="H29" s="4"/>
      <c r="I29" s="13"/>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row>
    <row r="30" spans="1:107" s="7" customFormat="1" x14ac:dyDescent="0.25">
      <c r="A30" s="162" t="s">
        <v>249</v>
      </c>
      <c r="B30" s="160"/>
      <c r="C30" s="70" t="s">
        <v>433</v>
      </c>
      <c r="D30" s="70"/>
      <c r="E30" s="70"/>
      <c r="F30" s="5"/>
      <c r="G30" s="160"/>
      <c r="H30" s="160"/>
      <c r="I30" s="159"/>
      <c r="J30" s="21"/>
      <c r="K30" s="21"/>
      <c r="L30" s="21"/>
      <c r="M30" s="21"/>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row>
    <row r="31" spans="1:107" s="15" customFormat="1" x14ac:dyDescent="0.25">
      <c r="A31" s="14"/>
      <c r="B31" s="4"/>
      <c r="C31" s="4"/>
      <c r="D31" s="4"/>
      <c r="E31" s="4"/>
      <c r="F31" s="4"/>
      <c r="G31" s="4"/>
      <c r="H31" s="4"/>
      <c r="I31" s="13"/>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row>
    <row r="32" spans="1:107" s="11" customFormat="1" x14ac:dyDescent="0.25">
      <c r="A32" s="162" t="s">
        <v>250</v>
      </c>
      <c r="B32" s="160"/>
      <c r="C32" s="70" t="s">
        <v>434</v>
      </c>
      <c r="D32" s="70"/>
      <c r="E32" s="70"/>
      <c r="F32" s="5"/>
      <c r="G32" s="160"/>
      <c r="H32" s="160"/>
      <c r="I32" s="159"/>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row>
    <row r="33" spans="1:107" s="11" customFormat="1" x14ac:dyDescent="0.25">
      <c r="A33" s="161" t="s">
        <v>436</v>
      </c>
      <c r="B33" s="161"/>
      <c r="C33" s="161"/>
      <c r="D33" s="161"/>
      <c r="E33" s="161"/>
      <c r="F33" s="161"/>
      <c r="G33" s="161"/>
      <c r="H33" s="161"/>
      <c r="I33" s="159"/>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row>
    <row r="34" spans="1:107" s="11" customFormat="1" x14ac:dyDescent="0.25">
      <c r="A34" s="161" t="s">
        <v>238</v>
      </c>
      <c r="B34" s="161"/>
      <c r="C34" s="161"/>
      <c r="D34" s="161"/>
      <c r="E34" s="161"/>
      <c r="F34" s="161"/>
      <c r="G34" s="161"/>
      <c r="H34" s="161"/>
      <c r="I34" s="159"/>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row>
    <row r="35" spans="1:107" s="11" customFormat="1" x14ac:dyDescent="0.25">
      <c r="A35" s="161" t="s">
        <v>239</v>
      </c>
      <c r="B35" s="161"/>
      <c r="C35" s="161"/>
      <c r="D35" s="161"/>
      <c r="E35" s="161"/>
      <c r="F35" s="161"/>
      <c r="G35" s="161"/>
      <c r="H35" s="161"/>
      <c r="I35" s="159"/>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row>
    <row r="36" spans="1:107" s="3" customFormat="1" x14ac:dyDescent="0.25">
      <c r="A36" s="161" t="s">
        <v>240</v>
      </c>
      <c r="B36" s="161"/>
      <c r="C36" s="161"/>
      <c r="D36" s="161"/>
      <c r="E36" s="161"/>
      <c r="F36" s="161"/>
      <c r="G36" s="161"/>
      <c r="H36" s="161"/>
      <c r="I36" s="159"/>
      <c r="J36" s="25"/>
      <c r="K36" s="25"/>
      <c r="L36" s="25"/>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row>
    <row r="37" spans="1:107" s="3" customFormat="1" x14ac:dyDescent="0.25">
      <c r="A37" s="4"/>
      <c r="B37" s="4"/>
      <c r="C37" s="4"/>
      <c r="D37" s="4"/>
      <c r="E37" s="4"/>
      <c r="F37" s="4"/>
      <c r="G37" s="4"/>
      <c r="H37" s="4"/>
      <c r="I37" s="13"/>
      <c r="J37" s="25"/>
      <c r="K37" s="25"/>
      <c r="L37" s="25"/>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row>
    <row r="38" spans="1:107" s="3" customFormat="1" x14ac:dyDescent="0.25">
      <c r="A38" s="158" t="s">
        <v>251</v>
      </c>
      <c r="B38" s="158"/>
      <c r="C38" s="158"/>
      <c r="D38" s="158"/>
      <c r="E38" s="158"/>
      <c r="F38" s="158"/>
      <c r="G38" s="158"/>
      <c r="H38" s="158"/>
      <c r="I38" s="165"/>
      <c r="J38" s="25"/>
      <c r="K38" s="25"/>
      <c r="L38" s="25"/>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row>
    <row r="39" spans="1:107" s="3" customFormat="1" ht="16.5" thickBot="1" x14ac:dyDescent="0.3">
      <c r="A39" s="158" t="s">
        <v>252</v>
      </c>
      <c r="B39" s="158"/>
      <c r="C39" s="158"/>
      <c r="D39" s="158"/>
      <c r="E39" s="158"/>
      <c r="F39" s="158"/>
      <c r="G39" s="158"/>
      <c r="H39" s="158"/>
      <c r="I39" s="16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row>
    <row r="40" spans="1:107" s="16" customFormat="1" ht="16.5" thickBot="1" x14ac:dyDescent="0.3">
      <c r="A40" s="4"/>
      <c r="B40" s="4"/>
      <c r="C40" s="4"/>
      <c r="D40" s="4"/>
      <c r="E40" s="4"/>
      <c r="F40" s="4"/>
      <c r="G40" s="4"/>
      <c r="H40" s="4"/>
      <c r="I40" s="13"/>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c r="CC40" s="26"/>
      <c r="CD40" s="26"/>
      <c r="CE40" s="26"/>
      <c r="CF40" s="26"/>
      <c r="CG40" s="26"/>
      <c r="CH40" s="26"/>
      <c r="CI40" s="26"/>
      <c r="CJ40" s="26"/>
      <c r="CK40" s="26"/>
      <c r="CL40" s="26"/>
      <c r="CM40" s="26"/>
      <c r="CN40" s="26"/>
      <c r="CO40" s="26"/>
      <c r="CP40" s="26"/>
      <c r="CQ40" s="26"/>
      <c r="CR40" s="26"/>
      <c r="CS40" s="26"/>
      <c r="CT40" s="26"/>
      <c r="CU40" s="26"/>
      <c r="CV40" s="26"/>
      <c r="CW40" s="26"/>
      <c r="CX40" s="26"/>
      <c r="CY40" s="26"/>
      <c r="CZ40" s="26"/>
      <c r="DA40" s="26"/>
      <c r="DB40" s="26"/>
      <c r="DC40" s="26"/>
    </row>
    <row r="41" spans="1:107" s="17" customFormat="1" ht="87.75" customHeight="1" x14ac:dyDescent="0.25">
      <c r="A41" s="18" t="s">
        <v>253</v>
      </c>
      <c r="B41" s="18" t="s">
        <v>254</v>
      </c>
      <c r="C41" s="18" t="s">
        <v>255</v>
      </c>
      <c r="D41" s="18" t="s">
        <v>256</v>
      </c>
      <c r="E41" s="18" t="s">
        <v>257</v>
      </c>
      <c r="F41" s="18" t="s">
        <v>258</v>
      </c>
      <c r="G41" s="4"/>
      <c r="H41" s="4"/>
      <c r="I41" s="13"/>
      <c r="J41" s="26"/>
      <c r="K41" s="26"/>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c r="CC41" s="26"/>
      <c r="CD41" s="26"/>
      <c r="CE41" s="26"/>
      <c r="CF41" s="26"/>
      <c r="CG41" s="26"/>
      <c r="CH41" s="26"/>
      <c r="CI41" s="26"/>
      <c r="CJ41" s="26"/>
      <c r="CK41" s="26"/>
      <c r="CL41" s="26"/>
      <c r="CM41" s="26"/>
      <c r="CN41" s="26"/>
      <c r="CO41" s="26"/>
      <c r="CP41" s="26"/>
      <c r="CQ41" s="26"/>
      <c r="CR41" s="26"/>
      <c r="CS41" s="26"/>
      <c r="CT41" s="26"/>
      <c r="CU41" s="26"/>
      <c r="CV41" s="26"/>
      <c r="CW41" s="26"/>
      <c r="CX41" s="26"/>
      <c r="CY41" s="26"/>
      <c r="CZ41" s="26"/>
      <c r="DA41" s="26"/>
      <c r="DB41" s="26"/>
      <c r="DC41" s="26"/>
    </row>
    <row r="42" spans="1:107" s="18" customFormat="1" ht="31.5" x14ac:dyDescent="0.25">
      <c r="A42" s="76" t="s">
        <v>232</v>
      </c>
      <c r="B42" s="76" t="s">
        <v>259</v>
      </c>
      <c r="C42" s="17"/>
      <c r="D42" s="17"/>
      <c r="E42" s="77"/>
      <c r="F42" s="78"/>
      <c r="G42" s="4"/>
      <c r="H42" s="4"/>
      <c r="I42" s="13"/>
      <c r="J42" s="26"/>
      <c r="K42" s="26"/>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c r="CC42" s="26"/>
      <c r="CD42" s="26"/>
      <c r="CE42" s="26"/>
      <c r="CF42" s="26"/>
      <c r="CG42" s="26"/>
      <c r="CH42" s="26"/>
      <c r="CI42" s="26"/>
      <c r="CJ42" s="26"/>
      <c r="CK42" s="26"/>
      <c r="CL42" s="26"/>
      <c r="CM42" s="26"/>
      <c r="CN42" s="26"/>
      <c r="CO42" s="26"/>
      <c r="CP42" s="26"/>
      <c r="CQ42" s="26"/>
      <c r="CR42" s="26"/>
      <c r="CS42" s="26"/>
      <c r="CT42" s="26"/>
      <c r="CU42" s="26"/>
      <c r="CV42" s="26"/>
      <c r="CW42" s="26"/>
      <c r="CX42" s="26"/>
      <c r="CY42" s="26"/>
      <c r="CZ42" s="26"/>
      <c r="DA42" s="26"/>
      <c r="DB42" s="26"/>
      <c r="DC42" s="26"/>
    </row>
    <row r="43" spans="1:107" s="18" customFormat="1" x14ac:dyDescent="0.25">
      <c r="A43" s="79" t="s">
        <v>119</v>
      </c>
      <c r="B43" s="79" t="s">
        <v>260</v>
      </c>
      <c r="C43" s="18" t="s">
        <v>261</v>
      </c>
      <c r="E43" s="80"/>
      <c r="F43" s="81"/>
      <c r="G43" s="4"/>
      <c r="H43" s="4"/>
      <c r="I43" s="13"/>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c r="CC43" s="26"/>
      <c r="CD43" s="26"/>
      <c r="CE43" s="26"/>
      <c r="CF43" s="26"/>
      <c r="CG43" s="26"/>
      <c r="CH43" s="26"/>
      <c r="CI43" s="26"/>
      <c r="CJ43" s="26"/>
      <c r="CK43" s="26"/>
      <c r="CL43" s="26"/>
      <c r="CM43" s="26"/>
      <c r="CN43" s="26"/>
      <c r="CO43" s="26"/>
      <c r="CP43" s="26"/>
      <c r="CQ43" s="26"/>
      <c r="CR43" s="26"/>
      <c r="CS43" s="26"/>
      <c r="CT43" s="26"/>
      <c r="CU43" s="26"/>
      <c r="CV43" s="26"/>
      <c r="CW43" s="26"/>
      <c r="CX43" s="26"/>
      <c r="CY43" s="26"/>
      <c r="CZ43" s="26"/>
      <c r="DA43" s="26"/>
      <c r="DB43" s="26"/>
      <c r="DC43" s="26"/>
    </row>
    <row r="44" spans="1:107" s="18" customFormat="1" x14ac:dyDescent="0.25">
      <c r="A44" s="79" t="s">
        <v>120</v>
      </c>
      <c r="B44" s="79" t="s">
        <v>262</v>
      </c>
      <c r="C44" s="18" t="s">
        <v>261</v>
      </c>
      <c r="E44" s="80"/>
      <c r="F44" s="81"/>
      <c r="G44" s="4"/>
      <c r="H44" s="4"/>
      <c r="I44" s="13"/>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c r="CC44" s="26"/>
      <c r="CD44" s="26"/>
      <c r="CE44" s="26"/>
      <c r="CF44" s="26"/>
      <c r="CG44" s="26"/>
      <c r="CH44" s="26"/>
      <c r="CI44" s="26"/>
      <c r="CJ44" s="26"/>
      <c r="CK44" s="26"/>
      <c r="CL44" s="26"/>
      <c r="CM44" s="26"/>
      <c r="CN44" s="26"/>
      <c r="CO44" s="26"/>
      <c r="CP44" s="26"/>
      <c r="CQ44" s="26"/>
      <c r="CR44" s="26"/>
      <c r="CS44" s="26"/>
      <c r="CT44" s="26"/>
      <c r="CU44" s="26"/>
      <c r="CV44" s="26"/>
      <c r="CW44" s="26"/>
      <c r="CX44" s="26"/>
      <c r="CY44" s="26"/>
      <c r="CZ44" s="26"/>
      <c r="DA44" s="26"/>
      <c r="DB44" s="26"/>
      <c r="DC44" s="26"/>
    </row>
    <row r="45" spans="1:107" s="18" customFormat="1" ht="34.5" customHeight="1" x14ac:dyDescent="0.25">
      <c r="A45" s="79" t="s">
        <v>263</v>
      </c>
      <c r="B45" s="79" t="s">
        <v>264</v>
      </c>
      <c r="C45" s="18" t="s">
        <v>261</v>
      </c>
      <c r="E45" s="80"/>
      <c r="F45" s="81"/>
      <c r="G45" s="4"/>
      <c r="H45" s="4"/>
      <c r="I45" s="13"/>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c r="CC45" s="26"/>
      <c r="CD45" s="26"/>
      <c r="CE45" s="26"/>
      <c r="CF45" s="26"/>
      <c r="CG45" s="26"/>
      <c r="CH45" s="26"/>
      <c r="CI45" s="26"/>
      <c r="CJ45" s="26"/>
      <c r="CK45" s="26"/>
      <c r="CL45" s="26"/>
      <c r="CM45" s="26"/>
      <c r="CN45" s="26"/>
      <c r="CO45" s="26"/>
      <c r="CP45" s="26"/>
      <c r="CQ45" s="26"/>
      <c r="CR45" s="26"/>
      <c r="CS45" s="26"/>
      <c r="CT45" s="26"/>
      <c r="CU45" s="26"/>
      <c r="CV45" s="26"/>
      <c r="CW45" s="26"/>
      <c r="CX45" s="26"/>
      <c r="CY45" s="26"/>
      <c r="CZ45" s="26"/>
      <c r="DA45" s="26"/>
      <c r="DB45" s="26"/>
      <c r="DC45" s="26"/>
    </row>
    <row r="46" spans="1:107" s="18" customFormat="1" x14ac:dyDescent="0.25">
      <c r="A46" s="79" t="s">
        <v>142</v>
      </c>
      <c r="B46" s="79" t="s">
        <v>265</v>
      </c>
      <c r="C46" s="18" t="s">
        <v>261</v>
      </c>
      <c r="E46" s="80"/>
      <c r="F46" s="81"/>
      <c r="G46" s="4"/>
      <c r="H46" s="4"/>
      <c r="I46" s="13"/>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c r="CC46" s="26"/>
      <c r="CD46" s="26"/>
      <c r="CE46" s="26"/>
      <c r="CF46" s="26"/>
      <c r="CG46" s="26"/>
      <c r="CH46" s="26"/>
      <c r="CI46" s="26"/>
      <c r="CJ46" s="26"/>
      <c r="CK46" s="26"/>
      <c r="CL46" s="26"/>
      <c r="CM46" s="26"/>
      <c r="CN46" s="26"/>
      <c r="CO46" s="26"/>
      <c r="CP46" s="26"/>
      <c r="CQ46" s="26"/>
      <c r="CR46" s="26"/>
      <c r="CS46" s="26"/>
      <c r="CT46" s="26"/>
      <c r="CU46" s="26"/>
      <c r="CV46" s="26"/>
      <c r="CW46" s="26"/>
      <c r="CX46" s="26"/>
      <c r="CY46" s="26"/>
      <c r="CZ46" s="26"/>
      <c r="DA46" s="26"/>
      <c r="DB46" s="26"/>
      <c r="DC46" s="26"/>
    </row>
    <row r="47" spans="1:107" s="18" customFormat="1" x14ac:dyDescent="0.25">
      <c r="A47" s="79" t="s">
        <v>236</v>
      </c>
      <c r="B47" s="79" t="s">
        <v>266</v>
      </c>
      <c r="E47" s="80"/>
      <c r="F47" s="81"/>
      <c r="G47" s="4"/>
      <c r="H47" s="4"/>
      <c r="I47" s="13"/>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c r="CC47" s="26"/>
      <c r="CD47" s="26"/>
      <c r="CE47" s="26"/>
      <c r="CF47" s="26"/>
      <c r="CG47" s="26"/>
      <c r="CH47" s="26"/>
      <c r="CI47" s="26"/>
      <c r="CJ47" s="26"/>
      <c r="CK47" s="26"/>
      <c r="CL47" s="26"/>
      <c r="CM47" s="26"/>
      <c r="CN47" s="26"/>
      <c r="CO47" s="26"/>
      <c r="CP47" s="26"/>
      <c r="CQ47" s="26"/>
      <c r="CR47" s="26"/>
      <c r="CS47" s="26"/>
      <c r="CT47" s="26"/>
      <c r="CU47" s="26"/>
      <c r="CV47" s="26"/>
      <c r="CW47" s="26"/>
      <c r="CX47" s="26"/>
      <c r="CY47" s="26"/>
      <c r="CZ47" s="26"/>
      <c r="DA47" s="26"/>
      <c r="DB47" s="26"/>
      <c r="DC47" s="26"/>
    </row>
    <row r="48" spans="1:107" s="18" customFormat="1" ht="63" customHeight="1" x14ac:dyDescent="0.25">
      <c r="A48" s="79" t="s">
        <v>143</v>
      </c>
      <c r="B48" s="79" t="s">
        <v>267</v>
      </c>
      <c r="C48" s="82" t="s">
        <v>268</v>
      </c>
      <c r="D48" s="82"/>
      <c r="E48" s="83"/>
      <c r="F48" s="81"/>
      <c r="G48" s="4"/>
      <c r="H48" s="4"/>
      <c r="I48" s="13"/>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c r="CC48" s="26"/>
      <c r="CD48" s="26"/>
      <c r="CE48" s="26"/>
      <c r="CF48" s="26"/>
      <c r="CG48" s="26"/>
      <c r="CH48" s="26"/>
      <c r="CI48" s="26"/>
      <c r="CJ48" s="26"/>
      <c r="CK48" s="26"/>
      <c r="CL48" s="26"/>
      <c r="CM48" s="26"/>
      <c r="CN48" s="26"/>
      <c r="CO48" s="26"/>
      <c r="CP48" s="26"/>
      <c r="CQ48" s="26"/>
      <c r="CR48" s="26"/>
      <c r="CS48" s="26"/>
      <c r="CT48" s="26"/>
      <c r="CU48" s="26"/>
      <c r="CV48" s="26"/>
      <c r="CW48" s="26"/>
      <c r="CX48" s="26"/>
      <c r="CY48" s="26"/>
      <c r="CZ48" s="26"/>
      <c r="DA48" s="26"/>
      <c r="DB48" s="26"/>
      <c r="DC48" s="26"/>
    </row>
    <row r="49" spans="1:107" s="18" customFormat="1" ht="31.5" x14ac:dyDescent="0.25">
      <c r="A49" s="79" t="s">
        <v>233</v>
      </c>
      <c r="B49" s="79" t="s">
        <v>269</v>
      </c>
      <c r="E49" s="80"/>
      <c r="F49" s="81"/>
      <c r="G49" s="4"/>
      <c r="H49" s="4"/>
      <c r="I49" s="13"/>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c r="CC49" s="26"/>
      <c r="CD49" s="26"/>
      <c r="CE49" s="26"/>
      <c r="CF49" s="26"/>
      <c r="CG49" s="26"/>
      <c r="CH49" s="26"/>
      <c r="CI49" s="26"/>
      <c r="CJ49" s="26"/>
      <c r="CK49" s="26"/>
      <c r="CL49" s="26"/>
      <c r="CM49" s="26"/>
      <c r="CN49" s="26"/>
      <c r="CO49" s="26"/>
      <c r="CP49" s="26"/>
      <c r="CQ49" s="26"/>
      <c r="CR49" s="26"/>
      <c r="CS49" s="26"/>
      <c r="CT49" s="26"/>
      <c r="CU49" s="26"/>
      <c r="CV49" s="26"/>
      <c r="CW49" s="26"/>
      <c r="CX49" s="26"/>
      <c r="CY49" s="26"/>
      <c r="CZ49" s="26"/>
      <c r="DA49" s="26"/>
      <c r="DB49" s="26"/>
      <c r="DC49" s="26"/>
    </row>
    <row r="50" spans="1:107" s="18" customFormat="1" x14ac:dyDescent="0.25">
      <c r="A50" s="79" t="s">
        <v>270</v>
      </c>
      <c r="B50" s="79" t="s">
        <v>229</v>
      </c>
      <c r="C50" s="18" t="s">
        <v>230</v>
      </c>
      <c r="D50" s="18">
        <v>0.25700000000000001</v>
      </c>
      <c r="E50" s="97">
        <v>0.56000000000000005</v>
      </c>
      <c r="F50" s="97">
        <v>0.75680000000000003</v>
      </c>
      <c r="G50" s="4"/>
      <c r="H50" s="4"/>
      <c r="I50" s="13"/>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c r="CC50" s="26"/>
      <c r="CD50" s="26"/>
      <c r="CE50" s="26"/>
      <c r="CF50" s="26"/>
      <c r="CG50" s="26"/>
      <c r="CH50" s="26"/>
      <c r="CI50" s="26"/>
      <c r="CJ50" s="26"/>
      <c r="CK50" s="26"/>
      <c r="CL50" s="26"/>
      <c r="CM50" s="26"/>
      <c r="CN50" s="26"/>
      <c r="CO50" s="26"/>
      <c r="CP50" s="26"/>
      <c r="CQ50" s="26"/>
      <c r="CR50" s="26"/>
      <c r="CS50" s="26"/>
      <c r="CT50" s="26"/>
      <c r="CU50" s="26"/>
      <c r="CV50" s="26"/>
      <c r="CW50" s="26"/>
      <c r="CX50" s="26"/>
      <c r="CY50" s="26"/>
      <c r="CZ50" s="26"/>
      <c r="DA50" s="26"/>
      <c r="DB50" s="26"/>
      <c r="DC50" s="26"/>
    </row>
    <row r="51" spans="1:107" s="18" customFormat="1" ht="30" customHeight="1" x14ac:dyDescent="0.25">
      <c r="A51" s="79" t="s">
        <v>271</v>
      </c>
      <c r="B51" s="79" t="s">
        <v>272</v>
      </c>
      <c r="C51" s="84" t="s">
        <v>273</v>
      </c>
      <c r="D51" s="98">
        <v>2254.2130000000002</v>
      </c>
      <c r="E51" s="98">
        <v>2921.14</v>
      </c>
      <c r="F51" s="98">
        <v>4320</v>
      </c>
      <c r="G51" s="4"/>
      <c r="H51" s="4"/>
      <c r="I51" s="13"/>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26"/>
      <c r="CK51" s="26"/>
      <c r="CL51" s="26"/>
      <c r="CM51" s="26"/>
      <c r="CN51" s="26"/>
      <c r="CO51" s="26"/>
      <c r="CP51" s="26"/>
      <c r="CQ51" s="26"/>
      <c r="CR51" s="26"/>
      <c r="CS51" s="26"/>
      <c r="CT51" s="26"/>
      <c r="CU51" s="26"/>
      <c r="CV51" s="26"/>
      <c r="CW51" s="26"/>
      <c r="CX51" s="26"/>
      <c r="CY51" s="26"/>
      <c r="CZ51" s="26"/>
      <c r="DA51" s="26"/>
      <c r="DB51" s="26"/>
      <c r="DC51" s="26"/>
    </row>
    <row r="52" spans="1:107" s="19" customFormat="1" ht="48.75" customHeight="1" x14ac:dyDescent="0.25">
      <c r="A52" s="79" t="s">
        <v>274</v>
      </c>
      <c r="B52" s="79" t="s">
        <v>275</v>
      </c>
      <c r="C52" s="85" t="s">
        <v>273</v>
      </c>
      <c r="D52" s="85"/>
      <c r="E52" s="86"/>
      <c r="F52" s="81"/>
      <c r="G52" s="4"/>
      <c r="H52" s="4"/>
      <c r="I52" s="13"/>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c r="CC52" s="26"/>
      <c r="CD52" s="26"/>
      <c r="CE52" s="26"/>
      <c r="CF52" s="26"/>
      <c r="CG52" s="26"/>
      <c r="CH52" s="26"/>
      <c r="CI52" s="26"/>
      <c r="CJ52" s="26"/>
      <c r="CK52" s="26"/>
      <c r="CL52" s="26"/>
      <c r="CM52" s="26"/>
      <c r="CN52" s="26"/>
      <c r="CO52" s="26"/>
      <c r="CP52" s="26"/>
      <c r="CQ52" s="26"/>
      <c r="CR52" s="26"/>
      <c r="CS52" s="26"/>
      <c r="CT52" s="26"/>
      <c r="CU52" s="26"/>
      <c r="CV52" s="26"/>
      <c r="CW52" s="26"/>
      <c r="CX52" s="26"/>
      <c r="CY52" s="26"/>
      <c r="CZ52" s="26"/>
      <c r="DA52" s="26"/>
      <c r="DB52" s="26"/>
      <c r="DC52" s="26"/>
    </row>
    <row r="53" spans="1:107" s="17" customFormat="1" ht="49.5" customHeight="1" x14ac:dyDescent="0.25">
      <c r="A53" s="87" t="s">
        <v>276</v>
      </c>
      <c r="B53" s="87" t="s">
        <v>277</v>
      </c>
      <c r="C53" s="18" t="s">
        <v>268</v>
      </c>
      <c r="D53" s="72" t="s">
        <v>575</v>
      </c>
      <c r="E53" s="72" t="s">
        <v>575</v>
      </c>
      <c r="F53" s="72" t="s">
        <v>575</v>
      </c>
      <c r="G53" s="4"/>
      <c r="H53" s="4"/>
      <c r="I53" s="13"/>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c r="CC53" s="26"/>
      <c r="CD53" s="26"/>
      <c r="CE53" s="26"/>
      <c r="CF53" s="26"/>
      <c r="CG53" s="26"/>
      <c r="CH53" s="26"/>
      <c r="CI53" s="26"/>
      <c r="CJ53" s="26"/>
      <c r="CK53" s="26"/>
      <c r="CL53" s="26"/>
      <c r="CM53" s="26"/>
      <c r="CN53" s="26"/>
      <c r="CO53" s="26"/>
      <c r="CP53" s="26"/>
      <c r="CQ53" s="26"/>
      <c r="CR53" s="26"/>
      <c r="CS53" s="26"/>
      <c r="CT53" s="26"/>
      <c r="CU53" s="26"/>
      <c r="CV53" s="26"/>
      <c r="CW53" s="26"/>
      <c r="CX53" s="26"/>
      <c r="CY53" s="26"/>
      <c r="CZ53" s="26"/>
      <c r="DA53" s="26"/>
      <c r="DB53" s="26"/>
      <c r="DC53" s="26"/>
    </row>
    <row r="54" spans="1:107" s="18" customFormat="1" x14ac:dyDescent="0.25">
      <c r="A54" s="89"/>
      <c r="B54" s="89"/>
      <c r="C54" s="18" t="s">
        <v>326</v>
      </c>
      <c r="E54" s="80"/>
      <c r="F54" s="81"/>
      <c r="G54" s="4"/>
      <c r="H54" s="4"/>
      <c r="I54" s="13"/>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c r="CC54" s="26"/>
      <c r="CD54" s="26"/>
      <c r="CE54" s="26"/>
      <c r="CF54" s="26"/>
      <c r="CG54" s="26"/>
      <c r="CH54" s="26"/>
      <c r="CI54" s="26"/>
      <c r="CJ54" s="26"/>
      <c r="CK54" s="26"/>
      <c r="CL54" s="26"/>
      <c r="CM54" s="26"/>
      <c r="CN54" s="26"/>
      <c r="CO54" s="26"/>
      <c r="CP54" s="26"/>
      <c r="CQ54" s="26"/>
      <c r="CR54" s="26"/>
      <c r="CS54" s="26"/>
      <c r="CT54" s="26"/>
      <c r="CU54" s="26"/>
      <c r="CV54" s="26"/>
      <c r="CW54" s="26"/>
      <c r="CX54" s="26"/>
      <c r="CY54" s="26"/>
      <c r="CZ54" s="26"/>
      <c r="DA54" s="26"/>
      <c r="DB54" s="26"/>
      <c r="DC54" s="26"/>
    </row>
    <row r="55" spans="1:107" s="18" customFormat="1" ht="45.75" customHeight="1" x14ac:dyDescent="0.25">
      <c r="A55" s="79" t="s">
        <v>278</v>
      </c>
      <c r="B55" s="79" t="s">
        <v>279</v>
      </c>
      <c r="E55" s="80"/>
      <c r="F55" s="81"/>
      <c r="G55" s="4"/>
      <c r="H55" s="4"/>
      <c r="I55" s="13"/>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c r="CC55" s="26"/>
      <c r="CD55" s="26"/>
      <c r="CE55" s="26"/>
      <c r="CF55" s="26"/>
      <c r="CG55" s="26"/>
      <c r="CH55" s="26"/>
      <c r="CI55" s="26"/>
      <c r="CJ55" s="26"/>
      <c r="CK55" s="26"/>
      <c r="CL55" s="26"/>
      <c r="CM55" s="26"/>
      <c r="CN55" s="26"/>
      <c r="CO55" s="26"/>
      <c r="CP55" s="26"/>
      <c r="CQ55" s="26"/>
      <c r="CR55" s="26"/>
      <c r="CS55" s="26"/>
      <c r="CT55" s="26"/>
      <c r="CU55" s="26"/>
      <c r="CV55" s="26"/>
      <c r="CW55" s="26"/>
      <c r="CX55" s="26"/>
      <c r="CY55" s="26"/>
      <c r="CZ55" s="26"/>
      <c r="DA55" s="26"/>
      <c r="DB55" s="26"/>
      <c r="DC55" s="26"/>
    </row>
    <row r="56" spans="1:107" s="18" customFormat="1" ht="52.5" customHeight="1" x14ac:dyDescent="0.25">
      <c r="A56" s="79" t="s">
        <v>234</v>
      </c>
      <c r="B56" s="79" t="s">
        <v>280</v>
      </c>
      <c r="C56" s="18" t="s">
        <v>261</v>
      </c>
      <c r="D56" s="98">
        <v>222.62</v>
      </c>
      <c r="E56" s="71">
        <v>311.93</v>
      </c>
      <c r="F56" s="88">
        <v>469.76</v>
      </c>
      <c r="G56" s="4"/>
      <c r="H56" s="4"/>
      <c r="I56" s="13"/>
      <c r="J56" s="26"/>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c r="CC56" s="26"/>
      <c r="CD56" s="26"/>
      <c r="CE56" s="26"/>
      <c r="CF56" s="26"/>
      <c r="CG56" s="26"/>
      <c r="CH56" s="26"/>
      <c r="CI56" s="26"/>
      <c r="CJ56" s="26"/>
      <c r="CK56" s="26"/>
      <c r="CL56" s="26"/>
      <c r="CM56" s="26"/>
      <c r="CN56" s="26"/>
      <c r="CO56" s="26"/>
      <c r="CP56" s="26"/>
      <c r="CQ56" s="26"/>
      <c r="CR56" s="26"/>
      <c r="CS56" s="26"/>
      <c r="CT56" s="26"/>
      <c r="CU56" s="26"/>
      <c r="CV56" s="26"/>
      <c r="CW56" s="26"/>
      <c r="CX56" s="26"/>
      <c r="CY56" s="26"/>
      <c r="CZ56" s="26"/>
      <c r="DA56" s="26"/>
      <c r="DB56" s="26"/>
      <c r="DC56" s="26"/>
    </row>
    <row r="57" spans="1:107" s="18" customFormat="1" ht="19.5" customHeight="1" x14ac:dyDescent="0.25">
      <c r="A57" s="79" t="s">
        <v>281</v>
      </c>
      <c r="B57" s="79" t="s">
        <v>282</v>
      </c>
      <c r="C57" s="18" t="s">
        <v>261</v>
      </c>
      <c r="D57" s="18">
        <v>190.35</v>
      </c>
      <c r="E57" s="80">
        <v>255.52</v>
      </c>
      <c r="F57" s="88">
        <v>387.97</v>
      </c>
      <c r="G57" s="4"/>
      <c r="H57" s="4"/>
      <c r="I57" s="13"/>
      <c r="J57" s="26"/>
      <c r="K57" s="26"/>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c r="CC57" s="26"/>
      <c r="CD57" s="26"/>
      <c r="CE57" s="26"/>
      <c r="CF57" s="26"/>
      <c r="CG57" s="26"/>
      <c r="CH57" s="26"/>
      <c r="CI57" s="26"/>
      <c r="CJ57" s="26"/>
      <c r="CK57" s="26"/>
      <c r="CL57" s="26"/>
      <c r="CM57" s="26"/>
      <c r="CN57" s="26"/>
      <c r="CO57" s="26"/>
      <c r="CP57" s="26"/>
      <c r="CQ57" s="26"/>
      <c r="CR57" s="26"/>
      <c r="CS57" s="26"/>
      <c r="CT57" s="26"/>
      <c r="CU57" s="26"/>
      <c r="CV57" s="26"/>
      <c r="CW57" s="26"/>
      <c r="CX57" s="26"/>
      <c r="CY57" s="26"/>
      <c r="CZ57" s="26"/>
      <c r="DA57" s="26"/>
      <c r="DB57" s="26"/>
      <c r="DC57" s="26"/>
    </row>
    <row r="58" spans="1:107" s="18" customFormat="1" x14ac:dyDescent="0.25">
      <c r="A58" s="79"/>
      <c r="B58" s="79" t="s">
        <v>283</v>
      </c>
      <c r="E58" s="80"/>
      <c r="F58" s="88"/>
      <c r="G58" s="4"/>
      <c r="H58" s="4"/>
      <c r="I58" s="13"/>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c r="CC58" s="26"/>
      <c r="CD58" s="26"/>
      <c r="CE58" s="26"/>
      <c r="CF58" s="26"/>
      <c r="CG58" s="26"/>
      <c r="CH58" s="26"/>
      <c r="CI58" s="26"/>
      <c r="CJ58" s="26"/>
      <c r="CK58" s="26"/>
      <c r="CL58" s="26"/>
      <c r="CM58" s="26"/>
      <c r="CN58" s="26"/>
      <c r="CO58" s="26"/>
      <c r="CP58" s="26"/>
      <c r="CQ58" s="26"/>
      <c r="CR58" s="26"/>
      <c r="CS58" s="26"/>
      <c r="CT58" s="26"/>
      <c r="CU58" s="26"/>
      <c r="CV58" s="26"/>
      <c r="CW58" s="26"/>
      <c r="CX58" s="26"/>
      <c r="CY58" s="26"/>
      <c r="CZ58" s="26"/>
      <c r="DA58" s="26"/>
      <c r="DB58" s="26"/>
      <c r="DC58" s="26"/>
    </row>
    <row r="59" spans="1:107" s="18" customFormat="1" x14ac:dyDescent="0.25">
      <c r="A59" s="79"/>
      <c r="B59" s="79" t="s">
        <v>284</v>
      </c>
      <c r="D59" s="18">
        <v>60.77</v>
      </c>
      <c r="E59" s="80">
        <v>95.16</v>
      </c>
      <c r="F59" s="88">
        <v>160.72999999999999</v>
      </c>
      <c r="G59" s="4"/>
      <c r="H59" s="4"/>
      <c r="I59" s="13"/>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c r="CC59" s="26"/>
      <c r="CD59" s="26"/>
      <c r="CE59" s="26"/>
      <c r="CF59" s="26"/>
      <c r="CG59" s="26"/>
      <c r="CH59" s="26"/>
      <c r="CI59" s="26"/>
      <c r="CJ59" s="26"/>
      <c r="CK59" s="26"/>
      <c r="CL59" s="26"/>
      <c r="CM59" s="26"/>
      <c r="CN59" s="26"/>
      <c r="CO59" s="26"/>
      <c r="CP59" s="26"/>
      <c r="CQ59" s="26"/>
      <c r="CR59" s="26"/>
      <c r="CS59" s="26"/>
      <c r="CT59" s="26"/>
      <c r="CU59" s="26"/>
      <c r="CV59" s="26"/>
      <c r="CW59" s="26"/>
      <c r="CX59" s="26"/>
      <c r="CY59" s="26"/>
      <c r="CZ59" s="26"/>
      <c r="DA59" s="26"/>
      <c r="DB59" s="26"/>
      <c r="DC59" s="26"/>
    </row>
    <row r="60" spans="1:107" s="18" customFormat="1" ht="18" customHeight="1" x14ac:dyDescent="0.25">
      <c r="A60" s="79"/>
      <c r="B60" s="79" t="s">
        <v>285</v>
      </c>
      <c r="D60" s="18">
        <v>10.92</v>
      </c>
      <c r="E60" s="80">
        <v>6.13</v>
      </c>
      <c r="F60" s="88">
        <v>21.59</v>
      </c>
      <c r="G60" s="4"/>
      <c r="H60" s="4"/>
      <c r="I60" s="13"/>
      <c r="J60" s="26"/>
      <c r="K60" s="26"/>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row>
    <row r="61" spans="1:107" s="18" customFormat="1" ht="17.25" customHeight="1" x14ac:dyDescent="0.25">
      <c r="A61" s="79"/>
      <c r="B61" s="79" t="s">
        <v>286</v>
      </c>
      <c r="D61" s="18">
        <v>118.66</v>
      </c>
      <c r="E61" s="18">
        <v>154.22999999999999</v>
      </c>
      <c r="F61" s="18">
        <v>205.65</v>
      </c>
      <c r="G61" s="4"/>
      <c r="H61" s="4"/>
      <c r="I61" s="13"/>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row>
    <row r="62" spans="1:107" s="18" customFormat="1" ht="17.25" customHeight="1" x14ac:dyDescent="0.25">
      <c r="A62" s="79" t="s">
        <v>287</v>
      </c>
      <c r="B62" s="79" t="s">
        <v>288</v>
      </c>
      <c r="C62" s="18" t="s">
        <v>261</v>
      </c>
      <c r="D62" s="18">
        <v>32.270000000000003</v>
      </c>
      <c r="E62" s="80">
        <v>56.41</v>
      </c>
      <c r="F62" s="88">
        <v>81.790000000000006</v>
      </c>
      <c r="G62" s="4"/>
      <c r="H62" s="4"/>
      <c r="I62" s="13"/>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row>
    <row r="63" spans="1:107" s="18" customFormat="1" ht="35.25" customHeight="1" x14ac:dyDescent="0.25">
      <c r="A63" s="79" t="s">
        <v>289</v>
      </c>
      <c r="B63" s="79" t="s">
        <v>290</v>
      </c>
      <c r="C63" s="18" t="s">
        <v>261</v>
      </c>
      <c r="E63" s="80"/>
      <c r="F63" s="81"/>
      <c r="G63" s="4"/>
      <c r="H63" s="4"/>
      <c r="I63" s="13"/>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row>
    <row r="64" spans="1:107" s="18" customFormat="1" ht="32.25" customHeight="1" x14ac:dyDescent="0.25">
      <c r="A64" s="79" t="s">
        <v>291</v>
      </c>
      <c r="B64" s="79" t="s">
        <v>292</v>
      </c>
      <c r="C64" s="18" t="s">
        <v>261</v>
      </c>
      <c r="E64" s="80"/>
      <c r="F64" s="81"/>
      <c r="G64" s="4"/>
      <c r="H64" s="4"/>
      <c r="I64" s="13"/>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row>
    <row r="65" spans="1:107" s="18" customFormat="1" ht="51" customHeight="1" x14ac:dyDescent="0.25">
      <c r="A65" s="79" t="s">
        <v>293</v>
      </c>
      <c r="B65" s="79" t="s">
        <v>294</v>
      </c>
      <c r="E65" s="80"/>
      <c r="F65" s="81"/>
      <c r="G65" s="4"/>
      <c r="H65" s="4"/>
      <c r="I65" s="13"/>
      <c r="J65" s="26"/>
      <c r="K65" s="26"/>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row>
    <row r="66" spans="1:107" s="18" customFormat="1" x14ac:dyDescent="0.25">
      <c r="A66" s="79"/>
      <c r="B66" s="79" t="s">
        <v>145</v>
      </c>
      <c r="E66" s="80"/>
      <c r="F66" s="81"/>
      <c r="G66" s="4"/>
      <c r="H66" s="4"/>
      <c r="I66" s="13"/>
      <c r="J66" s="26"/>
      <c r="K66" s="26"/>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row>
    <row r="67" spans="1:107" s="18" customFormat="1" ht="18.75" customHeight="1" x14ac:dyDescent="0.25">
      <c r="A67" s="79"/>
      <c r="B67" s="79" t="s">
        <v>295</v>
      </c>
      <c r="C67" s="18" t="s">
        <v>296</v>
      </c>
      <c r="E67" s="80"/>
      <c r="F67" s="81"/>
      <c r="G67" s="4"/>
      <c r="H67" s="4"/>
      <c r="I67" s="13"/>
      <c r="J67" s="26"/>
      <c r="K67" s="26"/>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row>
    <row r="68" spans="1:107" s="18" customFormat="1" ht="31.5" x14ac:dyDescent="0.25">
      <c r="A68" s="79"/>
      <c r="B68" s="79" t="s">
        <v>297</v>
      </c>
      <c r="C68" s="18" t="s">
        <v>298</v>
      </c>
      <c r="E68" s="80"/>
      <c r="F68" s="81"/>
      <c r="G68" s="4"/>
      <c r="H68" s="4"/>
      <c r="I68" s="13"/>
      <c r="J68" s="26"/>
      <c r="K68" s="26"/>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row>
    <row r="69" spans="1:107" s="18" customFormat="1" ht="48.75" customHeight="1" x14ac:dyDescent="0.25">
      <c r="A69" s="79" t="s">
        <v>235</v>
      </c>
      <c r="B69" s="79" t="s">
        <v>299</v>
      </c>
      <c r="E69" s="80"/>
      <c r="F69" s="81"/>
      <c r="G69" s="4"/>
      <c r="H69" s="4"/>
      <c r="I69" s="13"/>
      <c r="J69" s="26"/>
      <c r="K69" s="26"/>
      <c r="L69" s="26"/>
      <c r="M69" s="26"/>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row>
    <row r="70" spans="1:107" s="18" customFormat="1" ht="18" customHeight="1" x14ac:dyDescent="0.25">
      <c r="A70" s="79" t="s">
        <v>300</v>
      </c>
      <c r="B70" s="79" t="s">
        <v>301</v>
      </c>
      <c r="C70" s="18" t="s">
        <v>302</v>
      </c>
      <c r="D70" s="82">
        <v>8.5</v>
      </c>
      <c r="E70" s="103">
        <v>7.5</v>
      </c>
      <c r="F70" s="104">
        <v>10</v>
      </c>
      <c r="G70" s="4"/>
      <c r="H70" s="4"/>
      <c r="I70" s="13"/>
      <c r="J70" s="26"/>
      <c r="K70" s="26"/>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row>
    <row r="71" spans="1:107" ht="31.5" x14ac:dyDescent="0.25">
      <c r="A71" s="79" t="s">
        <v>303</v>
      </c>
      <c r="B71" s="79" t="s">
        <v>304</v>
      </c>
      <c r="C71" s="90" t="s">
        <v>305</v>
      </c>
      <c r="D71" s="91">
        <v>23</v>
      </c>
      <c r="E71" s="92">
        <v>26</v>
      </c>
      <c r="F71" s="105">
        <v>27</v>
      </c>
      <c r="G71" s="4"/>
      <c r="H71" s="4"/>
      <c r="I71" s="4"/>
    </row>
    <row r="72" spans="1:107" ht="46.5" customHeight="1" x14ac:dyDescent="0.25">
      <c r="A72" s="18" t="s">
        <v>306</v>
      </c>
      <c r="B72" s="93" t="s">
        <v>307</v>
      </c>
      <c r="C72" s="18"/>
      <c r="D72" s="18"/>
      <c r="E72" s="18"/>
      <c r="F72" s="18"/>
      <c r="G72" s="4"/>
      <c r="H72" s="4"/>
      <c r="I72" s="4"/>
    </row>
    <row r="73" spans="1:107" x14ac:dyDescent="0.25">
      <c r="A73" s="18"/>
      <c r="B73" s="18"/>
      <c r="C73" s="18"/>
      <c r="D73" s="18"/>
      <c r="E73" s="18"/>
      <c r="F73" s="18"/>
      <c r="G73" s="4"/>
      <c r="H73" s="4"/>
      <c r="I73" s="4"/>
    </row>
    <row r="74" spans="1:107" x14ac:dyDescent="0.25">
      <c r="A74" s="18"/>
      <c r="B74" s="18" t="s">
        <v>145</v>
      </c>
      <c r="C74" s="18"/>
      <c r="D74" s="18"/>
      <c r="E74" s="18"/>
      <c r="F74" s="18"/>
      <c r="G74" s="4"/>
      <c r="H74" s="4"/>
      <c r="I74" s="4"/>
    </row>
    <row r="75" spans="1:107" ht="33.75" customHeight="1" x14ac:dyDescent="0.25">
      <c r="A75" s="18"/>
      <c r="B75" s="93" t="s">
        <v>308</v>
      </c>
      <c r="C75" s="18" t="s">
        <v>261</v>
      </c>
      <c r="D75" s="18"/>
      <c r="E75" s="18"/>
      <c r="F75" s="18"/>
      <c r="G75" s="4"/>
      <c r="H75" s="4"/>
      <c r="I75" s="4"/>
    </row>
    <row r="76" spans="1:107" ht="47.25" customHeight="1" x14ac:dyDescent="0.25">
      <c r="A76" s="18"/>
      <c r="B76" s="93" t="s">
        <v>309</v>
      </c>
      <c r="C76" s="18" t="s">
        <v>261</v>
      </c>
      <c r="D76" s="18"/>
      <c r="E76" s="18"/>
      <c r="F76" s="18"/>
      <c r="G76" s="4"/>
      <c r="H76" s="4"/>
      <c r="I76" s="4"/>
    </row>
    <row r="77" spans="1:107" x14ac:dyDescent="0.25">
      <c r="A77" s="3"/>
      <c r="B77" s="4"/>
      <c r="C77" s="4"/>
      <c r="D77" s="4"/>
      <c r="E77" s="4"/>
      <c r="F77" s="4"/>
      <c r="G77" s="4"/>
      <c r="H77" s="4"/>
      <c r="I77" s="4"/>
    </row>
    <row r="78" spans="1:107" x14ac:dyDescent="0.25">
      <c r="A78" s="160" t="s">
        <v>310</v>
      </c>
      <c r="B78" s="160"/>
      <c r="C78" s="160"/>
      <c r="D78" s="160"/>
      <c r="E78" s="160"/>
      <c r="F78" s="160"/>
      <c r="G78" s="4"/>
      <c r="H78" s="4"/>
      <c r="I78" s="4"/>
    </row>
    <row r="79" spans="1:107" x14ac:dyDescent="0.25">
      <c r="A79" s="160" t="s">
        <v>311</v>
      </c>
      <c r="B79" s="160"/>
      <c r="C79" s="160"/>
      <c r="D79" s="160"/>
      <c r="E79" s="160"/>
      <c r="F79" s="160"/>
      <c r="G79" s="4"/>
      <c r="H79" s="4"/>
      <c r="I79" s="4"/>
    </row>
    <row r="80" spans="1:107" x14ac:dyDescent="0.25">
      <c r="A80" s="8"/>
      <c r="B80" s="4"/>
      <c r="C80" s="4"/>
      <c r="D80" s="4"/>
      <c r="E80" s="4"/>
      <c r="F80" s="4"/>
      <c r="G80" s="4"/>
      <c r="H80" s="4"/>
      <c r="I80" s="4"/>
    </row>
    <row r="81" spans="1:9" x14ac:dyDescent="0.25">
      <c r="A81" s="8"/>
      <c r="B81" s="4"/>
      <c r="C81" s="4"/>
      <c r="D81" s="4"/>
      <c r="E81" s="4"/>
      <c r="F81" s="4"/>
      <c r="G81" s="4"/>
      <c r="H81" s="4"/>
      <c r="I81" s="4"/>
    </row>
    <row r="82" spans="1:9" x14ac:dyDescent="0.25">
      <c r="A82" s="161" t="s">
        <v>437</v>
      </c>
      <c r="B82" s="161"/>
      <c r="C82" s="161"/>
      <c r="D82" s="161"/>
      <c r="E82" s="161"/>
      <c r="F82" s="161"/>
      <c r="G82" s="161"/>
      <c r="H82" s="161"/>
      <c r="I82" s="161"/>
    </row>
    <row r="83" spans="1:9" x14ac:dyDescent="0.25">
      <c r="A83" s="161" t="s">
        <v>238</v>
      </c>
      <c r="B83" s="161"/>
      <c r="C83" s="161"/>
      <c r="D83" s="161"/>
      <c r="E83" s="161"/>
      <c r="F83" s="161"/>
      <c r="G83" s="161"/>
      <c r="H83" s="161"/>
      <c r="I83" s="161"/>
    </row>
    <row r="84" spans="1:9" x14ac:dyDescent="0.25">
      <c r="A84" s="161" t="s">
        <v>239</v>
      </c>
      <c r="B84" s="161"/>
      <c r="C84" s="161"/>
      <c r="D84" s="161"/>
      <c r="E84" s="161"/>
      <c r="F84" s="161"/>
      <c r="G84" s="161"/>
      <c r="H84" s="161"/>
      <c r="I84" s="161"/>
    </row>
    <row r="85" spans="1:9" x14ac:dyDescent="0.25">
      <c r="A85" s="161" t="s">
        <v>240</v>
      </c>
      <c r="B85" s="161"/>
      <c r="C85" s="161"/>
      <c r="D85" s="161"/>
      <c r="E85" s="161"/>
      <c r="F85" s="161"/>
      <c r="G85" s="161"/>
      <c r="H85" s="161"/>
      <c r="I85" s="161"/>
    </row>
    <row r="86" spans="1:9" x14ac:dyDescent="0.25">
      <c r="A86" s="3"/>
      <c r="B86" s="4"/>
      <c r="C86" s="4"/>
      <c r="D86" s="4"/>
      <c r="E86" s="4"/>
      <c r="F86" s="4"/>
      <c r="G86" s="4"/>
      <c r="H86" s="4"/>
      <c r="I86" s="4"/>
    </row>
    <row r="87" spans="1:9" x14ac:dyDescent="0.25">
      <c r="A87" s="158" t="s">
        <v>312</v>
      </c>
      <c r="B87" s="158"/>
      <c r="C87" s="158"/>
      <c r="D87" s="158"/>
      <c r="E87" s="158"/>
      <c r="F87" s="158"/>
      <c r="G87" s="158"/>
      <c r="H87" s="158"/>
      <c r="I87" s="158"/>
    </row>
    <row r="88" spans="1:9" x14ac:dyDescent="0.25">
      <c r="A88" s="8"/>
      <c r="B88" s="4"/>
      <c r="C88" s="4"/>
      <c r="D88" s="4"/>
      <c r="E88" s="4"/>
      <c r="F88" s="4"/>
      <c r="G88" s="4"/>
      <c r="H88" s="4"/>
      <c r="I88" s="4"/>
    </row>
    <row r="89" spans="1:9" ht="48" customHeight="1" x14ac:dyDescent="0.25">
      <c r="A89" s="157" t="s">
        <v>253</v>
      </c>
      <c r="B89" s="157" t="s">
        <v>254</v>
      </c>
      <c r="C89" s="157" t="s">
        <v>313</v>
      </c>
      <c r="D89" s="157" t="s">
        <v>256</v>
      </c>
      <c r="E89" s="157"/>
      <c r="F89" s="157" t="s">
        <v>314</v>
      </c>
      <c r="G89" s="157"/>
      <c r="H89" s="157" t="s">
        <v>258</v>
      </c>
      <c r="I89" s="157"/>
    </row>
    <row r="90" spans="1:9" ht="31.5" x14ac:dyDescent="0.25">
      <c r="A90" s="157"/>
      <c r="B90" s="157"/>
      <c r="C90" s="157"/>
      <c r="D90" s="18" t="s">
        <v>315</v>
      </c>
      <c r="E90" s="18" t="s">
        <v>316</v>
      </c>
      <c r="F90" s="18" t="s">
        <v>315</v>
      </c>
      <c r="G90" s="18" t="s">
        <v>316</v>
      </c>
      <c r="H90" s="18" t="s">
        <v>315</v>
      </c>
      <c r="I90" s="18" t="s">
        <v>316</v>
      </c>
    </row>
    <row r="91" spans="1:9" ht="31.5" x14ac:dyDescent="0.25">
      <c r="A91" s="94" t="s">
        <v>232</v>
      </c>
      <c r="B91" s="76" t="s">
        <v>317</v>
      </c>
      <c r="C91" s="17"/>
      <c r="D91" s="76"/>
      <c r="E91" s="76"/>
      <c r="F91" s="76"/>
      <c r="G91" s="76"/>
      <c r="H91" s="95"/>
      <c r="I91" s="76"/>
    </row>
    <row r="92" spans="1:9" ht="31.5" x14ac:dyDescent="0.25">
      <c r="A92" s="164" t="s">
        <v>120</v>
      </c>
      <c r="B92" s="79" t="s">
        <v>318</v>
      </c>
      <c r="C92" s="18"/>
      <c r="D92" s="79"/>
      <c r="E92" s="79"/>
      <c r="F92" s="18"/>
      <c r="G92" s="79"/>
      <c r="H92" s="79"/>
      <c r="I92" s="79"/>
    </row>
    <row r="93" spans="1:9" x14ac:dyDescent="0.25">
      <c r="A93" s="164"/>
      <c r="B93" s="79" t="s">
        <v>319</v>
      </c>
      <c r="C93" s="18"/>
      <c r="D93" s="79"/>
      <c r="E93" s="79"/>
      <c r="F93" s="79"/>
      <c r="G93" s="79"/>
      <c r="H93" s="79"/>
      <c r="I93" s="79"/>
    </row>
    <row r="94" spans="1:9" ht="31.5" x14ac:dyDescent="0.25">
      <c r="A94" s="164"/>
      <c r="B94" s="79" t="s">
        <v>320</v>
      </c>
      <c r="C94" s="18" t="s">
        <v>596</v>
      </c>
      <c r="D94" s="72">
        <v>136.44118</v>
      </c>
      <c r="E94" s="72">
        <v>140.35293999999999</v>
      </c>
      <c r="F94" s="72">
        <v>46.413690000000003</v>
      </c>
      <c r="G94" s="72">
        <v>46.422620000000002</v>
      </c>
      <c r="H94" s="72">
        <v>51.299329999999998</v>
      </c>
      <c r="I94" s="96">
        <v>52.154490000000003</v>
      </c>
    </row>
    <row r="95" spans="1:9" ht="31.5" x14ac:dyDescent="0.25">
      <c r="A95" s="164"/>
      <c r="B95" s="79" t="s">
        <v>321</v>
      </c>
      <c r="C95" s="18" t="s">
        <v>322</v>
      </c>
      <c r="D95" s="72">
        <v>18.75</v>
      </c>
      <c r="E95" s="72">
        <v>19.7</v>
      </c>
      <c r="F95" s="72">
        <v>19.32</v>
      </c>
      <c r="G95" s="98">
        <v>21.14</v>
      </c>
      <c r="H95" s="72">
        <v>20.09</v>
      </c>
      <c r="I95" s="72">
        <v>21.98</v>
      </c>
    </row>
    <row r="96" spans="1:9" x14ac:dyDescent="0.25">
      <c r="A96" s="164"/>
      <c r="B96" s="79" t="s">
        <v>323</v>
      </c>
      <c r="C96" s="18" t="s">
        <v>322</v>
      </c>
      <c r="D96" s="72">
        <v>114.04</v>
      </c>
      <c r="E96" s="72">
        <v>117.71</v>
      </c>
      <c r="F96" s="18">
        <v>126.09</v>
      </c>
      <c r="G96" s="82">
        <v>127.93</v>
      </c>
      <c r="H96" s="82">
        <v>127.93</v>
      </c>
      <c r="I96" s="82">
        <v>131.62200000000001</v>
      </c>
    </row>
    <row r="97" spans="1:9" x14ac:dyDescent="0.25">
      <c r="A97" s="3"/>
      <c r="B97" s="4"/>
      <c r="C97" s="4"/>
      <c r="D97" s="4"/>
      <c r="E97" s="4"/>
      <c r="F97" s="4"/>
      <c r="G97" s="4"/>
      <c r="H97" s="4"/>
      <c r="I97" s="4"/>
    </row>
    <row r="98" spans="1:9" x14ac:dyDescent="0.25">
      <c r="A98" s="160" t="s">
        <v>310</v>
      </c>
      <c r="B98" s="160"/>
      <c r="C98" s="160"/>
      <c r="D98" s="160"/>
      <c r="E98" s="160"/>
      <c r="F98" s="160"/>
      <c r="G98" s="160"/>
      <c r="H98" s="160"/>
      <c r="I98" s="160"/>
    </row>
    <row r="99" spans="1:9" x14ac:dyDescent="0.25">
      <c r="A99" s="160" t="s">
        <v>324</v>
      </c>
      <c r="B99" s="160"/>
      <c r="C99" s="160"/>
      <c r="D99" s="160"/>
      <c r="E99" s="160"/>
      <c r="F99" s="160"/>
      <c r="G99" s="160"/>
      <c r="H99" s="160"/>
      <c r="I99" s="160"/>
    </row>
    <row r="100" spans="1:9" x14ac:dyDescent="0.25">
      <c r="A100" s="5"/>
      <c r="B100" s="5"/>
      <c r="C100" s="5"/>
      <c r="D100" s="5"/>
      <c r="E100" s="5"/>
      <c r="F100" s="5"/>
      <c r="G100" s="5"/>
      <c r="H100" s="5"/>
      <c r="I100" s="5"/>
    </row>
    <row r="101" spans="1:9" x14ac:dyDescent="0.25">
      <c r="A101" s="5"/>
      <c r="B101" s="5"/>
      <c r="C101" s="5"/>
      <c r="D101" s="5"/>
      <c r="E101" s="5"/>
      <c r="F101" s="5"/>
      <c r="G101" s="5"/>
      <c r="H101" s="5"/>
      <c r="I101" s="5"/>
    </row>
  </sheetData>
  <mergeCells count="56">
    <mergeCell ref="A98:I98"/>
    <mergeCell ref="A99:I99"/>
    <mergeCell ref="A82:I82"/>
    <mergeCell ref="A83:I83"/>
    <mergeCell ref="A84:I84"/>
    <mergeCell ref="A85:I85"/>
    <mergeCell ref="A87:I87"/>
    <mergeCell ref="A33:I33"/>
    <mergeCell ref="A34:I34"/>
    <mergeCell ref="A39:I39"/>
    <mergeCell ref="A78:F78"/>
    <mergeCell ref="A79:F79"/>
    <mergeCell ref="A6:I6"/>
    <mergeCell ref="G18:I18"/>
    <mergeCell ref="G20:I20"/>
    <mergeCell ref="D22:F22"/>
    <mergeCell ref="A10:I10"/>
    <mergeCell ref="C14:I14"/>
    <mergeCell ref="C15:I15"/>
    <mergeCell ref="C16:I16"/>
    <mergeCell ref="A16:B16"/>
    <mergeCell ref="A18:B18"/>
    <mergeCell ref="A20:B20"/>
    <mergeCell ref="A22:B22"/>
    <mergeCell ref="A14:B14"/>
    <mergeCell ref="A26:B26"/>
    <mergeCell ref="G30:I30"/>
    <mergeCell ref="G32:I32"/>
    <mergeCell ref="A92:A96"/>
    <mergeCell ref="G24:I24"/>
    <mergeCell ref="G26:I26"/>
    <mergeCell ref="D89:E89"/>
    <mergeCell ref="F89:G89"/>
    <mergeCell ref="A30:B30"/>
    <mergeCell ref="A32:B32"/>
    <mergeCell ref="D24:F24"/>
    <mergeCell ref="A38:I38"/>
    <mergeCell ref="A24:B24"/>
    <mergeCell ref="G28:I28"/>
    <mergeCell ref="A28:B28"/>
    <mergeCell ref="C89:C90"/>
    <mergeCell ref="A1:I1"/>
    <mergeCell ref="A2:I2"/>
    <mergeCell ref="A3:I3"/>
    <mergeCell ref="A4:I4"/>
    <mergeCell ref="A5:I5"/>
    <mergeCell ref="H89:I89"/>
    <mergeCell ref="G22:I22"/>
    <mergeCell ref="A7:I7"/>
    <mergeCell ref="A8:I8"/>
    <mergeCell ref="A35:I35"/>
    <mergeCell ref="A36:I36"/>
    <mergeCell ref="A12:I12"/>
    <mergeCell ref="A89:A90"/>
    <mergeCell ref="B89:B90"/>
    <mergeCell ref="A9:I9"/>
  </mergeCells>
  <hyperlinks>
    <hyperlink ref="C28" r:id="rId1" xr:uid="{BEBF48C7-3729-491B-B065-7AD83E2117E9}"/>
  </hyperlinks>
  <pageMargins left="0.70866141732283472" right="0.70866141732283472" top="0.74803149606299213" bottom="0.74803149606299213" header="0.31496062992125984" footer="0.31496062992125984"/>
  <pageSetup paperSize="9" scale="74" orientation="landscape" r:id="rId2"/>
  <rowBreaks count="3" manualBreakCount="3">
    <brk id="32" max="16383" man="1"/>
    <brk id="55" max="8" man="1"/>
    <brk id="8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65ABF-49F6-4994-AEBC-127DF4D66BF1}">
  <dimension ref="A1:A100"/>
  <sheetViews>
    <sheetView zoomScale="70" zoomScaleNormal="70" workbookViewId="0">
      <selection activeCell="A314" sqref="A314"/>
    </sheetView>
  </sheetViews>
  <sheetFormatPr defaultRowHeight="12.75" x14ac:dyDescent="0.2"/>
  <sheetData>
    <row r="1" spans="1:1" x14ac:dyDescent="0.2">
      <c r="A1" s="9"/>
    </row>
    <row r="2" spans="1:1" x14ac:dyDescent="0.2">
      <c r="A2" s="9"/>
    </row>
    <row r="3" spans="1:1" x14ac:dyDescent="0.2">
      <c r="A3" s="9"/>
    </row>
    <row r="98" spans="1:1" x14ac:dyDescent="0.2">
      <c r="A98" s="9"/>
    </row>
    <row r="99" spans="1:1" x14ac:dyDescent="0.2">
      <c r="A99" s="9"/>
    </row>
    <row r="100" spans="1:1" x14ac:dyDescent="0.2">
      <c r="A100" s="9"/>
    </row>
  </sheetData>
  <phoneticPr fontId="3" type="noConversion"/>
  <pageMargins left="0.75" right="0.75" top="1" bottom="1" header="0.5" footer="0.5"/>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BD8B2-F807-41D3-9FB0-FC39924244DD}">
  <sheetPr>
    <pageSetUpPr fitToPage="1"/>
  </sheetPr>
  <dimension ref="A1:CX23"/>
  <sheetViews>
    <sheetView workbookViewId="0">
      <selection activeCell="DL13" sqref="DL13:DM13"/>
    </sheetView>
  </sheetViews>
  <sheetFormatPr defaultColWidth="0.85546875" defaultRowHeight="15" x14ac:dyDescent="0.25"/>
  <cols>
    <col min="1" max="16384" width="0.85546875" style="58"/>
  </cols>
  <sheetData>
    <row r="1" spans="1:102" s="53" customFormat="1" ht="12.75" x14ac:dyDescent="0.2">
      <c r="BO1" s="53" t="s">
        <v>494</v>
      </c>
    </row>
    <row r="2" spans="1:102" s="53" customFormat="1" ht="42.75" customHeight="1" x14ac:dyDescent="0.2">
      <c r="BO2" s="174" t="s">
        <v>491</v>
      </c>
      <c r="BP2" s="174"/>
      <c r="BQ2" s="174"/>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c r="CV2" s="174"/>
      <c r="CW2" s="174"/>
      <c r="CX2" s="174"/>
    </row>
    <row r="3" spans="1:102" s="54" customFormat="1" ht="12" x14ac:dyDescent="0.2"/>
    <row r="4" spans="1:102" s="54" customFormat="1" ht="12" x14ac:dyDescent="0.2"/>
    <row r="5" spans="1:102" s="55" customFormat="1" ht="18.75" x14ac:dyDescent="0.3">
      <c r="A5" s="175" t="s">
        <v>495</v>
      </c>
      <c r="B5" s="175"/>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5"/>
      <c r="AS5" s="175"/>
      <c r="AT5" s="175"/>
      <c r="AU5" s="175"/>
      <c r="AV5" s="175"/>
      <c r="AW5" s="175"/>
      <c r="AX5" s="175"/>
      <c r="AY5" s="175"/>
      <c r="AZ5" s="175"/>
      <c r="BA5" s="175"/>
      <c r="BB5" s="175"/>
      <c r="BC5" s="175"/>
      <c r="BD5" s="175"/>
      <c r="BE5" s="175"/>
      <c r="BF5" s="175"/>
      <c r="BG5" s="175"/>
      <c r="BH5" s="175"/>
      <c r="BI5" s="175"/>
      <c r="BJ5" s="175"/>
      <c r="BK5" s="175"/>
      <c r="BL5" s="175"/>
      <c r="BM5" s="175"/>
      <c r="BN5" s="175"/>
      <c r="BO5" s="175"/>
      <c r="BP5" s="175"/>
      <c r="BQ5" s="175"/>
      <c r="BR5" s="175"/>
      <c r="BS5" s="175"/>
      <c r="BT5" s="175"/>
      <c r="BU5" s="175"/>
      <c r="BV5" s="175"/>
      <c r="BW5" s="175"/>
      <c r="BX5" s="175"/>
      <c r="BY5" s="175"/>
      <c r="BZ5" s="175"/>
      <c r="CA5" s="175"/>
      <c r="CB5" s="175"/>
      <c r="CC5" s="175"/>
      <c r="CD5" s="175"/>
      <c r="CE5" s="175"/>
      <c r="CF5" s="175"/>
      <c r="CG5" s="175"/>
      <c r="CH5" s="175"/>
      <c r="CI5" s="175"/>
      <c r="CJ5" s="175"/>
      <c r="CK5" s="175"/>
      <c r="CL5" s="175"/>
      <c r="CM5" s="175"/>
      <c r="CN5" s="175"/>
      <c r="CO5" s="175"/>
      <c r="CP5" s="175"/>
      <c r="CQ5" s="175"/>
      <c r="CR5" s="175"/>
      <c r="CS5" s="175"/>
      <c r="CT5" s="175"/>
      <c r="CU5" s="175"/>
      <c r="CV5" s="175"/>
      <c r="CW5" s="175"/>
      <c r="CX5" s="175"/>
    </row>
    <row r="6" spans="1:102" s="56" customFormat="1" ht="57" customHeight="1" x14ac:dyDescent="0.3">
      <c r="A6" s="176" t="s">
        <v>496</v>
      </c>
      <c r="B6" s="176"/>
      <c r="C6" s="176"/>
      <c r="D6" s="176"/>
      <c r="E6" s="176"/>
      <c r="F6" s="176"/>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176"/>
      <c r="AL6" s="176"/>
      <c r="AM6" s="176"/>
      <c r="AN6" s="176"/>
      <c r="AO6" s="176"/>
      <c r="AP6" s="176"/>
      <c r="AQ6" s="176"/>
      <c r="AR6" s="176"/>
      <c r="AS6" s="176"/>
      <c r="AT6" s="176"/>
      <c r="AU6" s="176"/>
      <c r="AV6" s="176"/>
      <c r="AW6" s="176"/>
      <c r="AX6" s="176"/>
      <c r="AY6" s="176"/>
      <c r="AZ6" s="176"/>
      <c r="BA6" s="176"/>
      <c r="BB6" s="176"/>
      <c r="BC6" s="176"/>
      <c r="BD6" s="176"/>
      <c r="BE6" s="176"/>
      <c r="BF6" s="176"/>
      <c r="BG6" s="176"/>
      <c r="BH6" s="176"/>
      <c r="BI6" s="176"/>
      <c r="BJ6" s="176"/>
      <c r="BK6" s="176"/>
      <c r="BL6" s="176"/>
      <c r="BM6" s="176"/>
      <c r="BN6" s="176"/>
      <c r="BO6" s="176"/>
      <c r="BP6" s="176"/>
      <c r="BQ6" s="176"/>
      <c r="BR6" s="176"/>
      <c r="BS6" s="176"/>
      <c r="BT6" s="176"/>
      <c r="BU6" s="176"/>
      <c r="BV6" s="176"/>
      <c r="BW6" s="176"/>
      <c r="BX6" s="176"/>
      <c r="BY6" s="176"/>
      <c r="BZ6" s="176"/>
      <c r="CA6" s="176"/>
      <c r="CB6" s="176"/>
      <c r="CC6" s="176"/>
      <c r="CD6" s="176"/>
      <c r="CE6" s="176"/>
      <c r="CF6" s="176"/>
      <c r="CG6" s="176"/>
      <c r="CH6" s="176"/>
      <c r="CI6" s="176"/>
      <c r="CJ6" s="176"/>
      <c r="CK6" s="176"/>
      <c r="CL6" s="176"/>
      <c r="CM6" s="176"/>
      <c r="CN6" s="176"/>
      <c r="CO6" s="176"/>
      <c r="CP6" s="176"/>
      <c r="CQ6" s="176"/>
      <c r="CR6" s="176"/>
      <c r="CS6" s="176"/>
      <c r="CT6" s="176"/>
      <c r="CU6" s="176"/>
      <c r="CV6" s="176"/>
      <c r="CW6" s="176"/>
      <c r="CX6" s="176"/>
    </row>
    <row r="7" spans="1:102" s="56" customFormat="1" ht="18.75" x14ac:dyDescent="0.3">
      <c r="AJ7" s="57" t="s">
        <v>497</v>
      </c>
      <c r="AK7" s="177" t="s">
        <v>428</v>
      </c>
      <c r="AL7" s="177"/>
      <c r="AM7" s="177"/>
      <c r="AN7" s="177"/>
      <c r="AO7" s="177"/>
      <c r="AP7" s="177"/>
      <c r="AQ7" s="177"/>
      <c r="AR7" s="177"/>
      <c r="AS7" s="177"/>
      <c r="AT7" s="177"/>
      <c r="AU7" s="177"/>
      <c r="AV7" s="177"/>
      <c r="AW7" s="177"/>
      <c r="AX7" s="177"/>
      <c r="AY7" s="177"/>
      <c r="AZ7" s="177"/>
      <c r="BA7" s="177"/>
      <c r="BB7" s="177"/>
      <c r="BC7" s="177"/>
      <c r="BD7" s="177"/>
      <c r="BE7" s="177"/>
      <c r="BF7" s="177"/>
      <c r="BG7" s="177"/>
      <c r="BH7" s="177"/>
      <c r="BI7" s="177"/>
      <c r="BJ7" s="177"/>
      <c r="BK7" s="177"/>
      <c r="BL7" s="177"/>
      <c r="BM7" s="177"/>
      <c r="BN7" s="177"/>
      <c r="BO7" s="177"/>
      <c r="BP7" s="177"/>
      <c r="BQ7" s="177"/>
      <c r="BR7" s="177"/>
      <c r="BS7" s="177"/>
      <c r="BT7" s="177"/>
      <c r="BU7" s="177"/>
      <c r="BV7" s="177"/>
      <c r="BW7" s="177"/>
      <c r="BX7" s="177"/>
      <c r="BY7" s="177"/>
      <c r="BZ7" s="177"/>
      <c r="CA7" s="177"/>
      <c r="CB7" s="177"/>
      <c r="CC7" s="177"/>
      <c r="CD7" s="177"/>
      <c r="CE7" s="177"/>
      <c r="CF7" s="177"/>
      <c r="CG7" s="177"/>
      <c r="CH7" s="177"/>
      <c r="CI7" s="177"/>
      <c r="CJ7" s="177"/>
    </row>
    <row r="8" spans="1:102" ht="14.25" customHeight="1" x14ac:dyDescent="0.25">
      <c r="AK8" s="180" t="s">
        <v>493</v>
      </c>
      <c r="AL8" s="180"/>
      <c r="AM8" s="180"/>
      <c r="AN8" s="180"/>
      <c r="AO8" s="180"/>
      <c r="AP8" s="180"/>
      <c r="AQ8" s="180"/>
      <c r="AR8" s="180"/>
      <c r="AS8" s="180"/>
      <c r="AT8" s="180"/>
      <c r="AU8" s="180"/>
      <c r="AV8" s="180"/>
      <c r="AW8" s="180"/>
      <c r="AX8" s="180"/>
      <c r="AY8" s="180"/>
      <c r="AZ8" s="180"/>
      <c r="BA8" s="180"/>
      <c r="BB8" s="180"/>
      <c r="BC8" s="180"/>
      <c r="BD8" s="180"/>
      <c r="BE8" s="180"/>
      <c r="BF8" s="180"/>
      <c r="BG8" s="180"/>
      <c r="BH8" s="180"/>
      <c r="BI8" s="180"/>
      <c r="BJ8" s="180"/>
      <c r="BK8" s="180"/>
      <c r="BL8" s="180"/>
      <c r="BM8" s="180"/>
      <c r="BN8" s="180"/>
      <c r="BO8" s="180"/>
      <c r="BP8" s="180"/>
      <c r="BQ8" s="180"/>
      <c r="BR8" s="180"/>
      <c r="BS8" s="180"/>
      <c r="BT8" s="180"/>
      <c r="BU8" s="180"/>
      <c r="BV8" s="180"/>
      <c r="BW8" s="180"/>
      <c r="BX8" s="180"/>
      <c r="BY8" s="180"/>
      <c r="BZ8" s="180"/>
      <c r="CA8" s="180"/>
      <c r="CB8" s="180"/>
      <c r="CC8" s="180"/>
      <c r="CD8" s="180"/>
      <c r="CE8" s="180"/>
      <c r="CF8" s="180"/>
      <c r="CG8" s="180"/>
      <c r="CH8" s="180"/>
      <c r="CI8" s="180"/>
      <c r="CJ8" s="180"/>
    </row>
    <row r="9" spans="1:102" s="56" customFormat="1" ht="18.75" x14ac:dyDescent="0.3">
      <c r="AN9" s="56" t="s">
        <v>492</v>
      </c>
      <c r="AS9" s="181" t="s">
        <v>585</v>
      </c>
      <c r="AT9" s="181"/>
      <c r="AU9" s="181"/>
      <c r="AV9" s="181"/>
      <c r="AW9" s="181"/>
      <c r="AX9" s="181"/>
      <c r="AY9" s="181"/>
      <c r="AZ9" s="181"/>
      <c r="BA9" s="181"/>
      <c r="BB9" s="181"/>
      <c r="BC9" s="181"/>
      <c r="BD9" s="181"/>
      <c r="BE9" s="56" t="s">
        <v>498</v>
      </c>
    </row>
    <row r="11" spans="1:102" s="59" customFormat="1" ht="33" customHeight="1" x14ac:dyDescent="0.2">
      <c r="A11" s="182" t="s">
        <v>499</v>
      </c>
      <c r="B11" s="167"/>
      <c r="C11" s="167"/>
      <c r="D11" s="167"/>
      <c r="E11" s="167"/>
      <c r="F11" s="167"/>
      <c r="G11" s="167"/>
      <c r="H11" s="167"/>
      <c r="I11" s="167"/>
      <c r="J11" s="167"/>
      <c r="K11" s="167"/>
      <c r="L11" s="167"/>
      <c r="M11" s="167"/>
      <c r="N11" s="167"/>
      <c r="O11" s="167"/>
      <c r="P11" s="167"/>
      <c r="Q11" s="167"/>
      <c r="R11" s="167"/>
      <c r="S11" s="167"/>
      <c r="T11" s="167"/>
      <c r="U11" s="167"/>
      <c r="V11" s="167"/>
      <c r="W11" s="167"/>
      <c r="X11" s="167"/>
      <c r="Y11" s="167"/>
      <c r="Z11" s="167"/>
      <c r="AA11" s="167"/>
      <c r="AB11" s="167"/>
      <c r="AC11" s="167"/>
      <c r="AD11" s="167"/>
      <c r="AE11" s="167"/>
      <c r="AF11" s="167"/>
      <c r="AG11" s="167"/>
      <c r="AH11" s="167"/>
      <c r="AI11" s="167"/>
      <c r="AJ11" s="167"/>
      <c r="AK11" s="167"/>
      <c r="AL11" s="167"/>
      <c r="AM11" s="167"/>
      <c r="AN11" s="167"/>
      <c r="AO11" s="167"/>
      <c r="AP11" s="167"/>
      <c r="AQ11" s="167"/>
      <c r="AR11" s="167"/>
      <c r="AS11" s="167"/>
      <c r="AT11" s="167"/>
      <c r="AU11" s="167"/>
      <c r="AV11" s="167"/>
      <c r="AW11" s="167"/>
      <c r="AX11" s="167"/>
      <c r="AY11" s="167"/>
      <c r="AZ11" s="167"/>
      <c r="BA11" s="167"/>
      <c r="BB11" s="167" t="s">
        <v>255</v>
      </c>
      <c r="BC11" s="167"/>
      <c r="BD11" s="167"/>
      <c r="BE11" s="167"/>
      <c r="BF11" s="167"/>
      <c r="BG11" s="167"/>
      <c r="BH11" s="167"/>
      <c r="BI11" s="167"/>
      <c r="BJ11" s="167"/>
      <c r="BK11" s="167"/>
      <c r="BL11" s="167"/>
      <c r="BM11" s="167"/>
      <c r="BN11" s="167"/>
      <c r="BO11" s="167"/>
      <c r="BP11" s="167"/>
      <c r="BQ11" s="167"/>
      <c r="BR11" s="167"/>
      <c r="BS11" s="167"/>
      <c r="BT11" s="167"/>
      <c r="BU11" s="169" t="s">
        <v>500</v>
      </c>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row>
    <row r="12" spans="1:102" s="59" customFormat="1" ht="50.25" customHeight="1" x14ac:dyDescent="0.2">
      <c r="A12" s="183"/>
      <c r="B12" s="168"/>
      <c r="C12" s="168"/>
      <c r="D12" s="168"/>
      <c r="E12" s="168"/>
      <c r="F12" s="168"/>
      <c r="G12" s="168"/>
      <c r="H12" s="168"/>
      <c r="I12" s="168"/>
      <c r="J12" s="168"/>
      <c r="K12" s="168"/>
      <c r="L12" s="168"/>
      <c r="M12" s="168"/>
      <c r="N12" s="168"/>
      <c r="O12" s="168"/>
      <c r="P12" s="168"/>
      <c r="Q12" s="168"/>
      <c r="R12" s="168"/>
      <c r="S12" s="168"/>
      <c r="T12" s="168"/>
      <c r="U12" s="168"/>
      <c r="V12" s="168"/>
      <c r="W12" s="168"/>
      <c r="X12" s="168"/>
      <c r="Y12" s="168"/>
      <c r="Z12" s="168"/>
      <c r="AA12" s="168"/>
      <c r="AB12" s="168"/>
      <c r="AC12" s="168"/>
      <c r="AD12" s="168"/>
      <c r="AE12" s="168"/>
      <c r="AF12" s="168"/>
      <c r="AG12" s="168"/>
      <c r="AH12" s="168"/>
      <c r="AI12" s="168"/>
      <c r="AJ12" s="168"/>
      <c r="AK12" s="168"/>
      <c r="AL12" s="168"/>
      <c r="AM12" s="168"/>
      <c r="AN12" s="168"/>
      <c r="AO12" s="168"/>
      <c r="AP12" s="168"/>
      <c r="AQ12" s="168"/>
      <c r="AR12" s="168"/>
      <c r="AS12" s="168"/>
      <c r="AT12" s="168"/>
      <c r="AU12" s="168"/>
      <c r="AV12" s="168"/>
      <c r="AW12" s="168"/>
      <c r="AX12" s="168"/>
      <c r="AY12" s="168"/>
      <c r="AZ12" s="168"/>
      <c r="BA12" s="168"/>
      <c r="BB12" s="168"/>
      <c r="BC12" s="168"/>
      <c r="BD12" s="168"/>
      <c r="BE12" s="168"/>
      <c r="BF12" s="168"/>
      <c r="BG12" s="168"/>
      <c r="BH12" s="168"/>
      <c r="BI12" s="168"/>
      <c r="BJ12" s="168"/>
      <c r="BK12" s="168"/>
      <c r="BL12" s="168"/>
      <c r="BM12" s="168"/>
      <c r="BN12" s="168"/>
      <c r="BO12" s="168"/>
      <c r="BP12" s="168"/>
      <c r="BQ12" s="168"/>
      <c r="BR12" s="168"/>
      <c r="BS12" s="168"/>
      <c r="BT12" s="168"/>
      <c r="BU12" s="184" t="s">
        <v>501</v>
      </c>
      <c r="BV12" s="184"/>
      <c r="BW12" s="184"/>
      <c r="BX12" s="184"/>
      <c r="BY12" s="184"/>
      <c r="BZ12" s="184"/>
      <c r="CA12" s="184"/>
      <c r="CB12" s="184"/>
      <c r="CC12" s="184"/>
      <c r="CD12" s="184"/>
      <c r="CE12" s="184"/>
      <c r="CF12" s="184"/>
      <c r="CG12" s="184"/>
      <c r="CH12" s="184"/>
      <c r="CI12" s="184"/>
      <c r="CJ12" s="184" t="s">
        <v>502</v>
      </c>
      <c r="CK12" s="184"/>
      <c r="CL12" s="184"/>
      <c r="CM12" s="184"/>
      <c r="CN12" s="184"/>
      <c r="CO12" s="184"/>
      <c r="CP12" s="184"/>
      <c r="CQ12" s="184"/>
      <c r="CR12" s="184"/>
      <c r="CS12" s="184"/>
      <c r="CT12" s="184"/>
      <c r="CU12" s="184"/>
      <c r="CV12" s="184"/>
      <c r="CW12" s="184"/>
      <c r="CX12" s="169"/>
    </row>
    <row r="13" spans="1:102" s="60" customFormat="1" ht="273.75" customHeight="1" x14ac:dyDescent="0.2">
      <c r="A13" s="171" t="s">
        <v>503</v>
      </c>
      <c r="B13" s="171"/>
      <c r="C13" s="171"/>
      <c r="D13" s="171"/>
      <c r="E13" s="171"/>
      <c r="F13" s="171"/>
      <c r="G13" s="171"/>
      <c r="H13" s="171"/>
      <c r="I13" s="172" t="s">
        <v>504</v>
      </c>
      <c r="J13" s="172"/>
      <c r="K13" s="172"/>
      <c r="L13" s="172"/>
      <c r="M13" s="172"/>
      <c r="N13" s="172"/>
      <c r="O13" s="172"/>
      <c r="P13" s="172"/>
      <c r="Q13" s="172"/>
      <c r="R13" s="172"/>
      <c r="S13" s="172"/>
      <c r="T13" s="172"/>
      <c r="U13" s="172"/>
      <c r="V13" s="172"/>
      <c r="W13" s="172"/>
      <c r="X13" s="172"/>
      <c r="Y13" s="172"/>
      <c r="Z13" s="172"/>
      <c r="AA13" s="172"/>
      <c r="AB13" s="172"/>
      <c r="AC13" s="172"/>
      <c r="AD13" s="172"/>
      <c r="AE13" s="172"/>
      <c r="AF13" s="172"/>
      <c r="AG13" s="172"/>
      <c r="AH13" s="172"/>
      <c r="AI13" s="172"/>
      <c r="AJ13" s="172"/>
      <c r="AK13" s="172"/>
      <c r="AL13" s="172"/>
      <c r="AM13" s="172"/>
      <c r="AN13" s="172"/>
      <c r="AO13" s="172"/>
      <c r="AP13" s="172"/>
      <c r="AQ13" s="172"/>
      <c r="AR13" s="172"/>
      <c r="AS13" s="172"/>
      <c r="AT13" s="172"/>
      <c r="AU13" s="172"/>
      <c r="AV13" s="172"/>
      <c r="AW13" s="172"/>
      <c r="AX13" s="172"/>
      <c r="AY13" s="172"/>
      <c r="AZ13" s="172"/>
      <c r="BA13" s="173"/>
      <c r="BB13" s="185" t="s">
        <v>505</v>
      </c>
      <c r="BC13" s="185"/>
      <c r="BD13" s="185"/>
      <c r="BE13" s="185"/>
      <c r="BF13" s="185"/>
      <c r="BG13" s="185"/>
      <c r="BH13" s="185"/>
      <c r="BI13" s="185"/>
      <c r="BJ13" s="185"/>
      <c r="BK13" s="185"/>
      <c r="BL13" s="185"/>
      <c r="BM13" s="185"/>
      <c r="BN13" s="185"/>
      <c r="BO13" s="185"/>
      <c r="BP13" s="185"/>
      <c r="BQ13" s="185"/>
      <c r="BR13" s="185"/>
      <c r="BS13" s="185"/>
      <c r="BT13" s="185"/>
      <c r="BU13" s="186"/>
      <c r="BV13" s="187"/>
      <c r="BW13" s="187"/>
      <c r="BX13" s="187"/>
      <c r="BY13" s="187"/>
      <c r="BZ13" s="187"/>
      <c r="CA13" s="187"/>
      <c r="CB13" s="187"/>
      <c r="CC13" s="187"/>
      <c r="CD13" s="187"/>
      <c r="CE13" s="187"/>
      <c r="CF13" s="187"/>
      <c r="CG13" s="187"/>
      <c r="CH13" s="187"/>
      <c r="CI13" s="188"/>
      <c r="CJ13" s="185"/>
      <c r="CK13" s="185"/>
      <c r="CL13" s="185"/>
      <c r="CM13" s="185"/>
      <c r="CN13" s="185"/>
      <c r="CO13" s="185"/>
      <c r="CP13" s="185"/>
      <c r="CQ13" s="185"/>
      <c r="CR13" s="185"/>
      <c r="CS13" s="185"/>
      <c r="CT13" s="185"/>
      <c r="CU13" s="185"/>
      <c r="CV13" s="185"/>
      <c r="CW13" s="185"/>
      <c r="CX13" s="189"/>
    </row>
    <row r="14" spans="1:102" s="60" customFormat="1" ht="71.25" customHeight="1" x14ac:dyDescent="0.2">
      <c r="A14" s="171" t="s">
        <v>506</v>
      </c>
      <c r="B14" s="171"/>
      <c r="C14" s="171"/>
      <c r="D14" s="171"/>
      <c r="E14" s="171"/>
      <c r="F14" s="171"/>
      <c r="G14" s="171"/>
      <c r="H14" s="171"/>
      <c r="I14" s="172" t="s">
        <v>507</v>
      </c>
      <c r="J14" s="172"/>
      <c r="K14" s="172"/>
      <c r="L14" s="172"/>
      <c r="M14" s="172"/>
      <c r="N14" s="172"/>
      <c r="O14" s="172"/>
      <c r="P14" s="172"/>
      <c r="Q14" s="172"/>
      <c r="R14" s="172"/>
      <c r="S14" s="172"/>
      <c r="T14" s="172"/>
      <c r="U14" s="172"/>
      <c r="V14" s="172"/>
      <c r="W14" s="172"/>
      <c r="X14" s="172"/>
      <c r="Y14" s="172"/>
      <c r="Z14" s="172"/>
      <c r="AA14" s="172"/>
      <c r="AB14" s="172"/>
      <c r="AC14" s="172"/>
      <c r="AD14" s="172"/>
      <c r="AE14" s="172"/>
      <c r="AF14" s="172"/>
      <c r="AG14" s="172"/>
      <c r="AH14" s="172"/>
      <c r="AI14" s="172"/>
      <c r="AJ14" s="172"/>
      <c r="AK14" s="172"/>
      <c r="AL14" s="172"/>
      <c r="AM14" s="172"/>
      <c r="AN14" s="172"/>
      <c r="AO14" s="172"/>
      <c r="AP14" s="172"/>
      <c r="AQ14" s="172"/>
      <c r="AR14" s="172"/>
      <c r="AS14" s="172"/>
      <c r="AT14" s="172"/>
      <c r="AU14" s="172"/>
      <c r="AV14" s="172"/>
      <c r="AW14" s="172"/>
      <c r="AX14" s="172"/>
      <c r="AY14" s="172"/>
      <c r="AZ14" s="172"/>
      <c r="BA14" s="173"/>
      <c r="BB14" s="178" t="s">
        <v>505</v>
      </c>
      <c r="BC14" s="178"/>
      <c r="BD14" s="178"/>
      <c r="BE14" s="178"/>
      <c r="BF14" s="178"/>
      <c r="BG14" s="178"/>
      <c r="BH14" s="178"/>
      <c r="BI14" s="178"/>
      <c r="BJ14" s="178"/>
      <c r="BK14" s="178"/>
      <c r="BL14" s="178"/>
      <c r="BM14" s="178"/>
      <c r="BN14" s="178"/>
      <c r="BO14" s="178"/>
      <c r="BP14" s="178"/>
      <c r="BQ14" s="178"/>
      <c r="BR14" s="178"/>
      <c r="BS14" s="178"/>
      <c r="BT14" s="178"/>
      <c r="BU14" s="178"/>
      <c r="BV14" s="178"/>
      <c r="BW14" s="178"/>
      <c r="BX14" s="178"/>
      <c r="BY14" s="178"/>
      <c r="BZ14" s="178"/>
      <c r="CA14" s="178"/>
      <c r="CB14" s="178"/>
      <c r="CC14" s="178"/>
      <c r="CD14" s="178"/>
      <c r="CE14" s="178"/>
      <c r="CF14" s="178"/>
      <c r="CG14" s="178"/>
      <c r="CH14" s="178"/>
      <c r="CI14" s="178"/>
      <c r="CJ14" s="178"/>
      <c r="CK14" s="178"/>
      <c r="CL14" s="178"/>
      <c r="CM14" s="178"/>
      <c r="CN14" s="178"/>
      <c r="CO14" s="178"/>
      <c r="CP14" s="178"/>
      <c r="CQ14" s="178"/>
      <c r="CR14" s="178"/>
      <c r="CS14" s="178"/>
      <c r="CT14" s="178"/>
      <c r="CU14" s="178"/>
      <c r="CV14" s="178"/>
      <c r="CW14" s="178"/>
      <c r="CX14" s="179"/>
    </row>
    <row r="15" spans="1:102" s="60" customFormat="1" ht="71.25" customHeight="1" x14ac:dyDescent="0.2">
      <c r="A15" s="190" t="s">
        <v>508</v>
      </c>
      <c r="B15" s="190"/>
      <c r="C15" s="190"/>
      <c r="D15" s="190"/>
      <c r="E15" s="190"/>
      <c r="F15" s="190"/>
      <c r="G15" s="190"/>
      <c r="H15" s="190"/>
      <c r="I15" s="191" t="s">
        <v>509</v>
      </c>
      <c r="J15" s="191"/>
      <c r="K15" s="191"/>
      <c r="L15" s="191"/>
      <c r="M15" s="191"/>
      <c r="N15" s="191"/>
      <c r="O15" s="191"/>
      <c r="P15" s="191"/>
      <c r="Q15" s="191"/>
      <c r="R15" s="191"/>
      <c r="S15" s="191"/>
      <c r="T15" s="191"/>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2"/>
      <c r="BB15" s="185" t="s">
        <v>510</v>
      </c>
      <c r="BC15" s="185"/>
      <c r="BD15" s="185"/>
      <c r="BE15" s="185"/>
      <c r="BF15" s="185"/>
      <c r="BG15" s="185"/>
      <c r="BH15" s="185"/>
      <c r="BI15" s="185"/>
      <c r="BJ15" s="185"/>
      <c r="BK15" s="185"/>
      <c r="BL15" s="185"/>
      <c r="BM15" s="185"/>
      <c r="BN15" s="185"/>
      <c r="BO15" s="185"/>
      <c r="BP15" s="185"/>
      <c r="BQ15" s="185"/>
      <c r="BR15" s="185"/>
      <c r="BS15" s="185"/>
      <c r="BT15" s="185"/>
      <c r="BU15" s="185"/>
      <c r="BV15" s="185"/>
      <c r="BW15" s="185"/>
      <c r="BX15" s="185"/>
      <c r="BY15" s="185"/>
      <c r="BZ15" s="185"/>
      <c r="CA15" s="185"/>
      <c r="CB15" s="185"/>
      <c r="CC15" s="185"/>
      <c r="CD15" s="185"/>
      <c r="CE15" s="185"/>
      <c r="CF15" s="185"/>
      <c r="CG15" s="185"/>
      <c r="CH15" s="185"/>
      <c r="CI15" s="185"/>
      <c r="CJ15" s="185"/>
      <c r="CK15" s="185"/>
      <c r="CL15" s="185"/>
      <c r="CM15" s="185"/>
      <c r="CN15" s="185"/>
      <c r="CO15" s="185"/>
      <c r="CP15" s="185"/>
      <c r="CQ15" s="185"/>
      <c r="CR15" s="185"/>
      <c r="CS15" s="185"/>
      <c r="CT15" s="185"/>
      <c r="CU15" s="185"/>
      <c r="CV15" s="185"/>
      <c r="CW15" s="185"/>
      <c r="CX15" s="189"/>
    </row>
    <row r="16" spans="1:102" s="60" customFormat="1" ht="117.75" customHeight="1" x14ac:dyDescent="0.2">
      <c r="A16" s="171" t="s">
        <v>511</v>
      </c>
      <c r="B16" s="171"/>
      <c r="C16" s="171"/>
      <c r="D16" s="171"/>
      <c r="E16" s="171"/>
      <c r="F16" s="171"/>
      <c r="G16" s="171"/>
      <c r="H16" s="171"/>
      <c r="I16" s="172" t="s">
        <v>512</v>
      </c>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2"/>
      <c r="AZ16" s="172"/>
      <c r="BA16" s="173"/>
      <c r="BB16" s="178" t="s">
        <v>510</v>
      </c>
      <c r="BC16" s="178"/>
      <c r="BD16" s="178"/>
      <c r="BE16" s="178"/>
      <c r="BF16" s="178"/>
      <c r="BG16" s="178"/>
      <c r="BH16" s="178"/>
      <c r="BI16" s="178"/>
      <c r="BJ16" s="178"/>
      <c r="BK16" s="178"/>
      <c r="BL16" s="178"/>
      <c r="BM16" s="178"/>
      <c r="BN16" s="178"/>
      <c r="BO16" s="178"/>
      <c r="BP16" s="178"/>
      <c r="BQ16" s="178"/>
      <c r="BR16" s="178"/>
      <c r="BS16" s="178"/>
      <c r="BT16" s="178"/>
      <c r="BU16" s="178"/>
      <c r="BV16" s="178"/>
      <c r="BW16" s="178"/>
      <c r="BX16" s="178"/>
      <c r="BY16" s="178"/>
      <c r="BZ16" s="178"/>
      <c r="CA16" s="178"/>
      <c r="CB16" s="178"/>
      <c r="CC16" s="178"/>
      <c r="CD16" s="178"/>
      <c r="CE16" s="178"/>
      <c r="CF16" s="178"/>
      <c r="CG16" s="178"/>
      <c r="CH16" s="178"/>
      <c r="CI16" s="178"/>
      <c r="CJ16" s="178"/>
      <c r="CK16" s="178"/>
      <c r="CL16" s="178"/>
      <c r="CM16" s="178"/>
      <c r="CN16" s="178"/>
      <c r="CO16" s="178"/>
      <c r="CP16" s="178"/>
      <c r="CQ16" s="178"/>
      <c r="CR16" s="178"/>
      <c r="CS16" s="178"/>
      <c r="CT16" s="178"/>
      <c r="CU16" s="178"/>
      <c r="CV16" s="178"/>
      <c r="CW16" s="178"/>
      <c r="CX16" s="179"/>
    </row>
    <row r="17" spans="1:102" s="60" customFormat="1" ht="132.75" customHeight="1" x14ac:dyDescent="0.2">
      <c r="A17" s="171" t="s">
        <v>513</v>
      </c>
      <c r="B17" s="171"/>
      <c r="C17" s="171"/>
      <c r="D17" s="171"/>
      <c r="E17" s="171"/>
      <c r="F17" s="171"/>
      <c r="G17" s="171"/>
      <c r="H17" s="171"/>
      <c r="I17" s="172" t="s">
        <v>514</v>
      </c>
      <c r="J17" s="172"/>
      <c r="K17" s="172"/>
      <c r="L17" s="172"/>
      <c r="M17" s="172"/>
      <c r="N17" s="172"/>
      <c r="O17" s="172"/>
      <c r="P17" s="172"/>
      <c r="Q17" s="172"/>
      <c r="R17" s="172"/>
      <c r="S17" s="172"/>
      <c r="T17" s="172"/>
      <c r="U17" s="172"/>
      <c r="V17" s="172"/>
      <c r="W17" s="172"/>
      <c r="X17" s="172"/>
      <c r="Y17" s="172"/>
      <c r="Z17" s="172"/>
      <c r="AA17" s="172"/>
      <c r="AB17" s="172"/>
      <c r="AC17" s="172"/>
      <c r="AD17" s="172"/>
      <c r="AE17" s="172"/>
      <c r="AF17" s="172"/>
      <c r="AG17" s="172"/>
      <c r="AH17" s="172"/>
      <c r="AI17" s="172"/>
      <c r="AJ17" s="172"/>
      <c r="AK17" s="172"/>
      <c r="AL17" s="172"/>
      <c r="AM17" s="172"/>
      <c r="AN17" s="172"/>
      <c r="AO17" s="172"/>
      <c r="AP17" s="172"/>
      <c r="AQ17" s="172"/>
      <c r="AR17" s="172"/>
      <c r="AS17" s="172"/>
      <c r="AT17" s="172"/>
      <c r="AU17" s="172"/>
      <c r="AV17" s="172"/>
      <c r="AW17" s="172"/>
      <c r="AX17" s="172"/>
      <c r="AY17" s="172"/>
      <c r="AZ17" s="172"/>
      <c r="BA17" s="173"/>
      <c r="BB17" s="178" t="s">
        <v>505</v>
      </c>
      <c r="BC17" s="178"/>
      <c r="BD17" s="178"/>
      <c r="BE17" s="178"/>
      <c r="BF17" s="178"/>
      <c r="BG17" s="178"/>
      <c r="BH17" s="178"/>
      <c r="BI17" s="178"/>
      <c r="BJ17" s="178"/>
      <c r="BK17" s="178"/>
      <c r="BL17" s="178"/>
      <c r="BM17" s="178"/>
      <c r="BN17" s="178"/>
      <c r="BO17" s="178"/>
      <c r="BP17" s="178"/>
      <c r="BQ17" s="178"/>
      <c r="BR17" s="178"/>
      <c r="BS17" s="178"/>
      <c r="BT17" s="178"/>
      <c r="BU17" s="178"/>
      <c r="BV17" s="178"/>
      <c r="BW17" s="178"/>
      <c r="BX17" s="178"/>
      <c r="BY17" s="178"/>
      <c r="BZ17" s="178"/>
      <c r="CA17" s="178"/>
      <c r="CB17" s="178"/>
      <c r="CC17" s="178"/>
      <c r="CD17" s="178"/>
      <c r="CE17" s="178"/>
      <c r="CF17" s="178"/>
      <c r="CG17" s="178"/>
      <c r="CH17" s="178"/>
      <c r="CI17" s="178"/>
      <c r="CJ17" s="178"/>
      <c r="CK17" s="178"/>
      <c r="CL17" s="178"/>
      <c r="CM17" s="178"/>
      <c r="CN17" s="178"/>
      <c r="CO17" s="178"/>
      <c r="CP17" s="178"/>
      <c r="CQ17" s="178"/>
      <c r="CR17" s="178"/>
      <c r="CS17" s="178"/>
      <c r="CT17" s="178"/>
      <c r="CU17" s="178"/>
      <c r="CV17" s="178"/>
      <c r="CW17" s="178"/>
      <c r="CX17" s="179"/>
    </row>
    <row r="18" spans="1:102" s="60" customFormat="1" ht="197.25" customHeight="1" x14ac:dyDescent="0.2">
      <c r="A18" s="171" t="s">
        <v>515</v>
      </c>
      <c r="B18" s="171"/>
      <c r="C18" s="171"/>
      <c r="D18" s="171"/>
      <c r="E18" s="171"/>
      <c r="F18" s="171"/>
      <c r="G18" s="171"/>
      <c r="H18" s="171"/>
      <c r="I18" s="172" t="s">
        <v>516</v>
      </c>
      <c r="J18" s="172"/>
      <c r="K18" s="172"/>
      <c r="L18" s="172"/>
      <c r="M18" s="172"/>
      <c r="N18" s="172"/>
      <c r="O18" s="172"/>
      <c r="P18" s="172"/>
      <c r="Q18" s="172"/>
      <c r="R18" s="172"/>
      <c r="S18" s="172"/>
      <c r="T18" s="172"/>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2"/>
      <c r="BA18" s="173"/>
      <c r="BB18" s="178" t="s">
        <v>510</v>
      </c>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9"/>
    </row>
    <row r="19" spans="1:102" s="60" customFormat="1" ht="197.25" customHeight="1" x14ac:dyDescent="0.2">
      <c r="A19" s="190" t="s">
        <v>517</v>
      </c>
      <c r="B19" s="190"/>
      <c r="C19" s="190"/>
      <c r="D19" s="190"/>
      <c r="E19" s="190"/>
      <c r="F19" s="190"/>
      <c r="G19" s="190"/>
      <c r="H19" s="190"/>
      <c r="I19" s="191" t="s">
        <v>518</v>
      </c>
      <c r="J19" s="191"/>
      <c r="K19" s="191"/>
      <c r="L19" s="191"/>
      <c r="M19" s="191"/>
      <c r="N19" s="191"/>
      <c r="O19" s="191"/>
      <c r="P19" s="191"/>
      <c r="Q19" s="191"/>
      <c r="R19" s="191"/>
      <c r="S19" s="191"/>
      <c r="T19" s="191"/>
      <c r="U19" s="191"/>
      <c r="V19" s="191"/>
      <c r="W19" s="191"/>
      <c r="X19" s="191"/>
      <c r="Y19" s="191"/>
      <c r="Z19" s="191"/>
      <c r="AA19" s="191"/>
      <c r="AB19" s="191"/>
      <c r="AC19" s="191"/>
      <c r="AD19" s="191"/>
      <c r="AE19" s="191"/>
      <c r="AF19" s="191"/>
      <c r="AG19" s="191"/>
      <c r="AH19" s="191"/>
      <c r="AI19" s="191"/>
      <c r="AJ19" s="191"/>
      <c r="AK19" s="191"/>
      <c r="AL19" s="191"/>
      <c r="AM19" s="191"/>
      <c r="AN19" s="191"/>
      <c r="AO19" s="191"/>
      <c r="AP19" s="191"/>
      <c r="AQ19" s="191"/>
      <c r="AR19" s="191"/>
      <c r="AS19" s="191"/>
      <c r="AT19" s="191"/>
      <c r="AU19" s="191"/>
      <c r="AV19" s="191"/>
      <c r="AW19" s="191"/>
      <c r="AX19" s="191"/>
      <c r="AY19" s="191"/>
      <c r="AZ19" s="191"/>
      <c r="BA19" s="192"/>
      <c r="BB19" s="185" t="s">
        <v>510</v>
      </c>
      <c r="BC19" s="185"/>
      <c r="BD19" s="185"/>
      <c r="BE19" s="185"/>
      <c r="BF19" s="185"/>
      <c r="BG19" s="185"/>
      <c r="BH19" s="185"/>
      <c r="BI19" s="185"/>
      <c r="BJ19" s="185"/>
      <c r="BK19" s="185"/>
      <c r="BL19" s="185"/>
      <c r="BM19" s="185"/>
      <c r="BN19" s="185"/>
      <c r="BO19" s="185"/>
      <c r="BP19" s="185"/>
      <c r="BQ19" s="185"/>
      <c r="BR19" s="185"/>
      <c r="BS19" s="185"/>
      <c r="BT19" s="185"/>
      <c r="BU19" s="185"/>
      <c r="BV19" s="185"/>
      <c r="BW19" s="185"/>
      <c r="BX19" s="185"/>
      <c r="BY19" s="185"/>
      <c r="BZ19" s="185"/>
      <c r="CA19" s="185"/>
      <c r="CB19" s="185"/>
      <c r="CC19" s="185"/>
      <c r="CD19" s="185"/>
      <c r="CE19" s="185"/>
      <c r="CF19" s="185"/>
      <c r="CG19" s="185"/>
      <c r="CH19" s="185"/>
      <c r="CI19" s="185"/>
      <c r="CJ19" s="185"/>
      <c r="CK19" s="185"/>
      <c r="CL19" s="185"/>
      <c r="CM19" s="185"/>
      <c r="CN19" s="185"/>
      <c r="CO19" s="185"/>
      <c r="CP19" s="185"/>
      <c r="CQ19" s="185"/>
      <c r="CR19" s="185"/>
      <c r="CS19" s="185"/>
      <c r="CT19" s="185"/>
      <c r="CU19" s="185"/>
      <c r="CV19" s="185"/>
      <c r="CW19" s="185"/>
      <c r="CX19" s="189"/>
    </row>
    <row r="20" spans="1:102" s="60" customFormat="1" ht="164.25" customHeight="1" x14ac:dyDescent="0.2">
      <c r="A20" s="171" t="s">
        <v>519</v>
      </c>
      <c r="B20" s="171"/>
      <c r="C20" s="171"/>
      <c r="D20" s="171"/>
      <c r="E20" s="171"/>
      <c r="F20" s="171"/>
      <c r="G20" s="171"/>
      <c r="H20" s="171"/>
      <c r="I20" s="172" t="s">
        <v>520</v>
      </c>
      <c r="J20" s="172"/>
      <c r="K20" s="172"/>
      <c r="L20" s="172"/>
      <c r="M20" s="172"/>
      <c r="N20" s="172"/>
      <c r="O20" s="172"/>
      <c r="P20" s="172"/>
      <c r="Q20" s="172"/>
      <c r="R20" s="172"/>
      <c r="S20" s="172"/>
      <c r="T20" s="172"/>
      <c r="U20" s="172"/>
      <c r="V20" s="172"/>
      <c r="W20" s="172"/>
      <c r="X20" s="172"/>
      <c r="Y20" s="172"/>
      <c r="Z20" s="172"/>
      <c r="AA20" s="172"/>
      <c r="AB20" s="172"/>
      <c r="AC20" s="172"/>
      <c r="AD20" s="172"/>
      <c r="AE20" s="172"/>
      <c r="AF20" s="172"/>
      <c r="AG20" s="172"/>
      <c r="AH20" s="172"/>
      <c r="AI20" s="172"/>
      <c r="AJ20" s="172"/>
      <c r="AK20" s="172"/>
      <c r="AL20" s="172"/>
      <c r="AM20" s="172"/>
      <c r="AN20" s="172"/>
      <c r="AO20" s="172"/>
      <c r="AP20" s="172"/>
      <c r="AQ20" s="172"/>
      <c r="AR20" s="172"/>
      <c r="AS20" s="172"/>
      <c r="AT20" s="172"/>
      <c r="AU20" s="172"/>
      <c r="AV20" s="172"/>
      <c r="AW20" s="172"/>
      <c r="AX20" s="172"/>
      <c r="AY20" s="172"/>
      <c r="AZ20" s="172"/>
      <c r="BA20" s="173"/>
      <c r="BB20" s="178" t="s">
        <v>505</v>
      </c>
      <c r="BC20" s="178"/>
      <c r="BD20" s="178"/>
      <c r="BE20" s="178"/>
      <c r="BF20" s="178"/>
      <c r="BG20" s="178"/>
      <c r="BH20" s="178"/>
      <c r="BI20" s="178"/>
      <c r="BJ20" s="178"/>
      <c r="BK20" s="178"/>
      <c r="BL20" s="178"/>
      <c r="BM20" s="178"/>
      <c r="BN20" s="178"/>
      <c r="BO20" s="178"/>
      <c r="BP20" s="178"/>
      <c r="BQ20" s="178"/>
      <c r="BR20" s="178"/>
      <c r="BS20" s="178"/>
      <c r="BT20" s="178"/>
      <c r="BU20" s="178"/>
      <c r="BV20" s="178"/>
      <c r="BW20" s="178"/>
      <c r="BX20" s="178"/>
      <c r="BY20" s="178"/>
      <c r="BZ20" s="178"/>
      <c r="CA20" s="178"/>
      <c r="CB20" s="178"/>
      <c r="CC20" s="178"/>
      <c r="CD20" s="178"/>
      <c r="CE20" s="178"/>
      <c r="CF20" s="178"/>
      <c r="CG20" s="178"/>
      <c r="CH20" s="178"/>
      <c r="CI20" s="178"/>
      <c r="CJ20" s="178"/>
      <c r="CK20" s="178"/>
      <c r="CL20" s="178"/>
      <c r="CM20" s="178"/>
      <c r="CN20" s="178"/>
      <c r="CO20" s="178"/>
      <c r="CP20" s="178"/>
      <c r="CQ20" s="178"/>
      <c r="CR20" s="178"/>
      <c r="CS20" s="178"/>
      <c r="CT20" s="178"/>
      <c r="CU20" s="178"/>
      <c r="CV20" s="178"/>
      <c r="CW20" s="178"/>
      <c r="CX20" s="179"/>
    </row>
    <row r="21" spans="1:102" ht="14.25" customHeight="1" x14ac:dyDescent="0.25"/>
    <row r="22" spans="1:102" ht="44.25" customHeight="1" x14ac:dyDescent="0.25">
      <c r="A22" s="193" t="s">
        <v>521</v>
      </c>
      <c r="B22" s="194"/>
      <c r="C22" s="194"/>
      <c r="D22" s="194"/>
      <c r="E22" s="194"/>
      <c r="F22" s="194"/>
      <c r="G22" s="194"/>
      <c r="H22" s="194"/>
      <c r="I22" s="194"/>
      <c r="J22" s="194"/>
      <c r="K22" s="194"/>
      <c r="L22" s="194"/>
      <c r="M22" s="194"/>
      <c r="N22" s="194"/>
      <c r="O22" s="194"/>
      <c r="P22" s="194"/>
      <c r="Q22" s="194"/>
      <c r="R22" s="194"/>
      <c r="S22" s="194"/>
      <c r="T22" s="194"/>
      <c r="U22" s="194"/>
      <c r="V22" s="194"/>
      <c r="W22" s="194"/>
      <c r="X22" s="194"/>
      <c r="Y22" s="194"/>
      <c r="Z22" s="194"/>
      <c r="AA22" s="194"/>
      <c r="AB22" s="194"/>
      <c r="AC22" s="194"/>
      <c r="AD22" s="194"/>
      <c r="AE22" s="194"/>
      <c r="AF22" s="194"/>
      <c r="AG22" s="194"/>
      <c r="AH22" s="194"/>
      <c r="AI22" s="194"/>
      <c r="AJ22" s="194"/>
      <c r="AK22" s="194"/>
      <c r="AL22" s="194"/>
      <c r="AM22" s="194"/>
      <c r="AN22" s="194"/>
      <c r="AO22" s="194"/>
      <c r="AP22" s="194"/>
      <c r="AQ22" s="194"/>
      <c r="AR22" s="194"/>
      <c r="AS22" s="194"/>
      <c r="AT22" s="194"/>
      <c r="AU22" s="194"/>
      <c r="AV22" s="194"/>
      <c r="AW22" s="194"/>
      <c r="AX22" s="194"/>
      <c r="AY22" s="194"/>
      <c r="AZ22" s="194"/>
      <c r="BA22" s="194"/>
      <c r="BB22" s="194"/>
      <c r="BC22" s="194"/>
      <c r="BD22" s="194"/>
      <c r="BE22" s="194"/>
      <c r="BF22" s="194"/>
      <c r="BG22" s="194"/>
      <c r="BH22" s="194"/>
      <c r="BI22" s="194"/>
      <c r="BJ22" s="194"/>
      <c r="BK22" s="194"/>
      <c r="BL22" s="194"/>
      <c r="BM22" s="194"/>
      <c r="BN22" s="194"/>
      <c r="BO22" s="194"/>
      <c r="BP22" s="194"/>
      <c r="BQ22" s="194"/>
      <c r="BR22" s="194"/>
      <c r="BS22" s="194"/>
      <c r="BT22" s="194"/>
      <c r="BU22" s="194"/>
      <c r="BV22" s="194"/>
      <c r="BW22" s="194"/>
      <c r="BX22" s="194"/>
      <c r="BY22" s="194"/>
      <c r="BZ22" s="194"/>
      <c r="CA22" s="194"/>
      <c r="CB22" s="194"/>
      <c r="CC22" s="194"/>
      <c r="CD22" s="194"/>
      <c r="CE22" s="194"/>
      <c r="CF22" s="194"/>
      <c r="CG22" s="194"/>
      <c r="CH22" s="194"/>
      <c r="CI22" s="194"/>
      <c r="CJ22" s="194"/>
      <c r="CK22" s="194"/>
      <c r="CL22" s="194"/>
      <c r="CM22" s="194"/>
      <c r="CN22" s="194"/>
      <c r="CO22" s="194"/>
      <c r="CP22" s="194"/>
      <c r="CQ22" s="194"/>
      <c r="CR22" s="194"/>
      <c r="CS22" s="194"/>
      <c r="CT22" s="194"/>
      <c r="CU22" s="194"/>
      <c r="CV22" s="194"/>
      <c r="CW22" s="194"/>
      <c r="CX22" s="194"/>
    </row>
    <row r="23" spans="1:102" ht="3" customHeight="1" x14ac:dyDescent="0.25"/>
  </sheetData>
  <mergeCells count="52">
    <mergeCell ref="A22:CX22"/>
    <mergeCell ref="A19:H19"/>
    <mergeCell ref="I19:BA19"/>
    <mergeCell ref="BB19:BT19"/>
    <mergeCell ref="BU19:CI19"/>
    <mergeCell ref="CJ19:CX19"/>
    <mergeCell ref="A20:H20"/>
    <mergeCell ref="I20:BA20"/>
    <mergeCell ref="BB16:BT16"/>
    <mergeCell ref="BU16:CI16"/>
    <mergeCell ref="CJ20:CX20"/>
    <mergeCell ref="A17:H17"/>
    <mergeCell ref="I17:BA17"/>
    <mergeCell ref="BB17:BT17"/>
    <mergeCell ref="BU17:CI17"/>
    <mergeCell ref="CJ17:CX17"/>
    <mergeCell ref="BB20:BT20"/>
    <mergeCell ref="BU20:CI20"/>
    <mergeCell ref="BB18:BT18"/>
    <mergeCell ref="BU18:CI18"/>
    <mergeCell ref="A18:H18"/>
    <mergeCell ref="I18:BA18"/>
    <mergeCell ref="BB14:BT14"/>
    <mergeCell ref="BU14:CI14"/>
    <mergeCell ref="CJ18:CX18"/>
    <mergeCell ref="A15:H15"/>
    <mergeCell ref="I15:BA15"/>
    <mergeCell ref="BB15:BT15"/>
    <mergeCell ref="BU15:CI15"/>
    <mergeCell ref="CJ15:CX15"/>
    <mergeCell ref="A16:H16"/>
    <mergeCell ref="I16:BA16"/>
    <mergeCell ref="BU12:CI12"/>
    <mergeCell ref="CJ12:CX12"/>
    <mergeCell ref="CJ16:CX16"/>
    <mergeCell ref="A13:H13"/>
    <mergeCell ref="I13:BA13"/>
    <mergeCell ref="BB13:BT13"/>
    <mergeCell ref="BU13:CI13"/>
    <mergeCell ref="CJ13:CX13"/>
    <mergeCell ref="BB11:BT12"/>
    <mergeCell ref="BU11:CX11"/>
    <mergeCell ref="A14:H14"/>
    <mergeCell ref="I14:BA14"/>
    <mergeCell ref="BO2:CX2"/>
    <mergeCell ref="A5:CX5"/>
    <mergeCell ref="A6:CX6"/>
    <mergeCell ref="AK7:CJ7"/>
    <mergeCell ref="CJ14:CX14"/>
    <mergeCell ref="AK8:CJ8"/>
    <mergeCell ref="AS9:BD9"/>
    <mergeCell ref="A11:BA12"/>
  </mergeCells>
  <pageMargins left="0.70866141732283472" right="0.70866141732283472" top="0.74803149606299213" bottom="0.74803149606299213" header="0.31496062992125984" footer="0.31496062992125984"/>
  <pageSetup paperSize="9" scale="47"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A3C1B-E203-43F6-AA18-C37BEE1CF374}">
  <dimension ref="A1:CX10"/>
  <sheetViews>
    <sheetView workbookViewId="0">
      <selection activeCell="EQ6" sqref="EQ6"/>
    </sheetView>
  </sheetViews>
  <sheetFormatPr defaultColWidth="0.85546875" defaultRowHeight="15" x14ac:dyDescent="0.25"/>
  <cols>
    <col min="1" max="16384" width="0.85546875" style="58"/>
  </cols>
  <sheetData>
    <row r="1" spans="1:102" s="53" customFormat="1" ht="12.75" x14ac:dyDescent="0.2">
      <c r="BO1" s="53" t="s">
        <v>611</v>
      </c>
    </row>
    <row r="2" spans="1:102" s="53" customFormat="1" ht="41.25" customHeight="1" x14ac:dyDescent="0.2">
      <c r="BO2" s="174" t="s">
        <v>491</v>
      </c>
      <c r="BP2" s="174"/>
      <c r="BQ2" s="174"/>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c r="CV2" s="174"/>
      <c r="CW2" s="174"/>
      <c r="CX2" s="174"/>
    </row>
    <row r="3" spans="1:102" s="53" customFormat="1" ht="12.75" x14ac:dyDescent="0.2"/>
    <row r="4" spans="1:102" s="55" customFormat="1" ht="18.75" x14ac:dyDescent="0.3">
      <c r="A4" s="175" t="s">
        <v>525</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row>
    <row r="5" spans="1:102" s="56" customFormat="1" ht="41.25" customHeight="1" x14ac:dyDescent="0.3">
      <c r="A5" s="176" t="s">
        <v>526</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row>
    <row r="6" spans="1:102" s="61" customFormat="1" ht="16.5" x14ac:dyDescent="0.25"/>
    <row r="7" spans="1:102" s="59" customFormat="1" ht="66" customHeight="1" x14ac:dyDescent="0.2">
      <c r="A7" s="195" t="s">
        <v>527</v>
      </c>
      <c r="B7" s="184"/>
      <c r="C7" s="184"/>
      <c r="D7" s="184"/>
      <c r="E7" s="184"/>
      <c r="F7" s="184"/>
      <c r="G7" s="184"/>
      <c r="H7" s="184"/>
      <c r="I7" s="184"/>
      <c r="J7" s="184"/>
      <c r="K7" s="184"/>
      <c r="L7" s="184"/>
      <c r="M7" s="184"/>
      <c r="N7" s="184"/>
      <c r="O7" s="184"/>
      <c r="P7" s="184"/>
      <c r="Q7" s="184"/>
      <c r="R7" s="184"/>
      <c r="S7" s="184"/>
      <c r="T7" s="184"/>
      <c r="U7" s="184"/>
      <c r="V7" s="184"/>
      <c r="W7" s="184"/>
      <c r="X7" s="184"/>
      <c r="Y7" s="184"/>
      <c r="Z7" s="184"/>
      <c r="AA7" s="184"/>
      <c r="AB7" s="184"/>
      <c r="AC7" s="184"/>
      <c r="AD7" s="184"/>
      <c r="AE7" s="184"/>
      <c r="AF7" s="184"/>
      <c r="AG7" s="184"/>
      <c r="AH7" s="184"/>
      <c r="AI7" s="184"/>
      <c r="AJ7" s="184"/>
      <c r="AK7" s="184"/>
      <c r="AL7" s="184"/>
      <c r="AM7" s="184"/>
      <c r="AN7" s="169" t="s">
        <v>528</v>
      </c>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70"/>
      <c r="BQ7" s="170"/>
      <c r="BR7" s="170"/>
      <c r="BS7" s="170"/>
      <c r="BT7" s="169" t="s">
        <v>529</v>
      </c>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70"/>
    </row>
    <row r="8" spans="1:102" s="60" customFormat="1" ht="51.75" customHeight="1" x14ac:dyDescent="0.2">
      <c r="A8" s="190" t="s">
        <v>232</v>
      </c>
      <c r="B8" s="190"/>
      <c r="C8" s="190"/>
      <c r="D8" s="190"/>
      <c r="E8" s="190"/>
      <c r="F8" s="190"/>
      <c r="G8" s="190"/>
      <c r="H8" s="191" t="s">
        <v>530</v>
      </c>
      <c r="I8" s="191"/>
      <c r="J8" s="191"/>
      <c r="K8" s="191"/>
      <c r="L8" s="191"/>
      <c r="M8" s="191"/>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2"/>
      <c r="AN8" s="185"/>
      <c r="AO8" s="185"/>
      <c r="AP8" s="185"/>
      <c r="AQ8" s="185"/>
      <c r="AR8" s="185"/>
      <c r="AS8" s="185"/>
      <c r="AT8" s="185"/>
      <c r="AU8" s="185"/>
      <c r="AV8" s="185"/>
      <c r="AW8" s="185"/>
      <c r="AX8" s="185"/>
      <c r="AY8" s="185"/>
      <c r="AZ8" s="185"/>
      <c r="BA8" s="185"/>
      <c r="BB8" s="185"/>
      <c r="BC8" s="185"/>
      <c r="BD8" s="185"/>
      <c r="BE8" s="185"/>
      <c r="BF8" s="185"/>
      <c r="BG8" s="185"/>
      <c r="BH8" s="185"/>
      <c r="BI8" s="185"/>
      <c r="BJ8" s="185"/>
      <c r="BK8" s="185"/>
      <c r="BL8" s="185"/>
      <c r="BM8" s="185"/>
      <c r="BN8" s="185"/>
      <c r="BO8" s="185"/>
      <c r="BP8" s="185"/>
      <c r="BQ8" s="185"/>
      <c r="BR8" s="185"/>
      <c r="BS8" s="185"/>
      <c r="BT8" s="185"/>
      <c r="BU8" s="185"/>
      <c r="BV8" s="185"/>
      <c r="BW8" s="185"/>
      <c r="BX8" s="185"/>
      <c r="BY8" s="185"/>
      <c r="BZ8" s="185"/>
      <c r="CA8" s="185"/>
      <c r="CB8" s="185"/>
      <c r="CC8" s="185"/>
      <c r="CD8" s="185"/>
      <c r="CE8" s="185"/>
      <c r="CF8" s="185"/>
      <c r="CG8" s="185"/>
      <c r="CH8" s="185"/>
      <c r="CI8" s="185"/>
      <c r="CJ8" s="185"/>
      <c r="CK8" s="185"/>
      <c r="CL8" s="185"/>
      <c r="CM8" s="185"/>
      <c r="CN8" s="185"/>
      <c r="CO8" s="185"/>
      <c r="CP8" s="185"/>
      <c r="CQ8" s="185"/>
      <c r="CR8" s="185"/>
      <c r="CS8" s="185"/>
      <c r="CT8" s="185"/>
      <c r="CU8" s="185"/>
      <c r="CV8" s="185"/>
      <c r="CW8" s="185"/>
      <c r="CX8" s="189"/>
    </row>
    <row r="9" spans="1:102" s="60" customFormat="1" ht="129" customHeight="1" x14ac:dyDescent="0.2">
      <c r="A9" s="171" t="s">
        <v>236</v>
      </c>
      <c r="B9" s="171"/>
      <c r="C9" s="171"/>
      <c r="D9" s="171"/>
      <c r="E9" s="171"/>
      <c r="F9" s="171"/>
      <c r="G9" s="171"/>
      <c r="H9" s="172" t="s">
        <v>531</v>
      </c>
      <c r="I9" s="172"/>
      <c r="J9" s="172"/>
      <c r="K9" s="172"/>
      <c r="L9" s="172"/>
      <c r="M9" s="172"/>
      <c r="N9" s="172"/>
      <c r="O9" s="172"/>
      <c r="P9" s="172"/>
      <c r="Q9" s="172"/>
      <c r="R9" s="172"/>
      <c r="S9" s="172"/>
      <c r="T9" s="172"/>
      <c r="U9" s="172"/>
      <c r="V9" s="172"/>
      <c r="W9" s="172"/>
      <c r="X9" s="172"/>
      <c r="Y9" s="172"/>
      <c r="Z9" s="172"/>
      <c r="AA9" s="172"/>
      <c r="AB9" s="172"/>
      <c r="AC9" s="172"/>
      <c r="AD9" s="172"/>
      <c r="AE9" s="172"/>
      <c r="AF9" s="172"/>
      <c r="AG9" s="172"/>
      <c r="AH9" s="172"/>
      <c r="AI9" s="172"/>
      <c r="AJ9" s="172"/>
      <c r="AK9" s="172"/>
      <c r="AL9" s="172"/>
      <c r="AM9" s="173"/>
      <c r="AN9" s="178"/>
      <c r="AO9" s="178"/>
      <c r="AP9" s="178"/>
      <c r="AQ9" s="178"/>
      <c r="AR9" s="178"/>
      <c r="AS9" s="178"/>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178"/>
      <c r="CG9" s="178"/>
      <c r="CH9" s="178"/>
      <c r="CI9" s="178"/>
      <c r="CJ9" s="178"/>
      <c r="CK9" s="178"/>
      <c r="CL9" s="178"/>
      <c r="CM9" s="178"/>
      <c r="CN9" s="178"/>
      <c r="CO9" s="178"/>
      <c r="CP9" s="178"/>
      <c r="CQ9" s="178"/>
      <c r="CR9" s="178"/>
      <c r="CS9" s="178"/>
      <c r="CT9" s="178"/>
      <c r="CU9" s="178"/>
      <c r="CV9" s="178"/>
      <c r="CW9" s="178"/>
      <c r="CX9" s="179"/>
    </row>
    <row r="10" spans="1:102" s="60" customFormat="1" ht="65.25" customHeight="1" x14ac:dyDescent="0.2">
      <c r="A10" s="171" t="s">
        <v>233</v>
      </c>
      <c r="B10" s="171"/>
      <c r="C10" s="171"/>
      <c r="D10" s="171"/>
      <c r="E10" s="171"/>
      <c r="F10" s="171"/>
      <c r="G10" s="171"/>
      <c r="H10" s="172" t="s">
        <v>532</v>
      </c>
      <c r="I10" s="172"/>
      <c r="J10" s="172"/>
      <c r="K10" s="172"/>
      <c r="L10" s="172"/>
      <c r="M10" s="172"/>
      <c r="N10" s="172"/>
      <c r="O10" s="172"/>
      <c r="P10" s="172"/>
      <c r="Q10" s="172"/>
      <c r="R10" s="172"/>
      <c r="S10" s="172"/>
      <c r="T10" s="172"/>
      <c r="U10" s="172"/>
      <c r="V10" s="172"/>
      <c r="W10" s="172"/>
      <c r="X10" s="172"/>
      <c r="Y10" s="172"/>
      <c r="Z10" s="172"/>
      <c r="AA10" s="172"/>
      <c r="AB10" s="172"/>
      <c r="AC10" s="172"/>
      <c r="AD10" s="172"/>
      <c r="AE10" s="172"/>
      <c r="AF10" s="172"/>
      <c r="AG10" s="172"/>
      <c r="AH10" s="172"/>
      <c r="AI10" s="172"/>
      <c r="AJ10" s="172"/>
      <c r="AK10" s="172"/>
      <c r="AL10" s="172"/>
      <c r="AM10" s="173"/>
      <c r="AN10" s="178"/>
      <c r="AO10" s="178"/>
      <c r="AP10" s="178"/>
      <c r="AQ10" s="178"/>
      <c r="AR10" s="178"/>
      <c r="AS10" s="178"/>
      <c r="AT10" s="178"/>
      <c r="AU10" s="178"/>
      <c r="AV10" s="178"/>
      <c r="AW10" s="178"/>
      <c r="AX10" s="178"/>
      <c r="AY10" s="178"/>
      <c r="AZ10" s="178"/>
      <c r="BA10" s="178"/>
      <c r="BB10" s="178"/>
      <c r="BC10" s="178"/>
      <c r="BD10" s="178"/>
      <c r="BE10" s="178"/>
      <c r="BF10" s="178"/>
      <c r="BG10" s="178"/>
      <c r="BH10" s="178"/>
      <c r="BI10" s="178"/>
      <c r="BJ10" s="178"/>
      <c r="BK10" s="178"/>
      <c r="BL10" s="178"/>
      <c r="BM10" s="178"/>
      <c r="BN10" s="178"/>
      <c r="BO10" s="178"/>
      <c r="BP10" s="178"/>
      <c r="BQ10" s="178"/>
      <c r="BR10" s="178"/>
      <c r="BS10" s="178"/>
      <c r="BT10" s="178"/>
      <c r="BU10" s="178"/>
      <c r="BV10" s="178"/>
      <c r="BW10" s="178"/>
      <c r="BX10" s="178"/>
      <c r="BY10" s="178"/>
      <c r="BZ10" s="178"/>
      <c r="CA10" s="178"/>
      <c r="CB10" s="178"/>
      <c r="CC10" s="178"/>
      <c r="CD10" s="178"/>
      <c r="CE10" s="178"/>
      <c r="CF10" s="178"/>
      <c r="CG10" s="178"/>
      <c r="CH10" s="178"/>
      <c r="CI10" s="178"/>
      <c r="CJ10" s="178"/>
      <c r="CK10" s="178"/>
      <c r="CL10" s="178"/>
      <c r="CM10" s="178"/>
      <c r="CN10" s="178"/>
      <c r="CO10" s="178"/>
      <c r="CP10" s="178"/>
      <c r="CQ10" s="178"/>
      <c r="CR10" s="178"/>
      <c r="CS10" s="178"/>
      <c r="CT10" s="178"/>
      <c r="CU10" s="178"/>
      <c r="CV10" s="178"/>
      <c r="CW10" s="178"/>
      <c r="CX10" s="179"/>
    </row>
  </sheetData>
  <mergeCells count="18">
    <mergeCell ref="A10:G10"/>
    <mergeCell ref="H10:AM10"/>
    <mergeCell ref="AN10:BS10"/>
    <mergeCell ref="BT10:CX10"/>
    <mergeCell ref="A8:G8"/>
    <mergeCell ref="H8:AM8"/>
    <mergeCell ref="AN8:BS8"/>
    <mergeCell ref="BT8:CX8"/>
    <mergeCell ref="A9:G9"/>
    <mergeCell ref="H9:AM9"/>
    <mergeCell ref="AN9:BS9"/>
    <mergeCell ref="BT9:CX9"/>
    <mergeCell ref="BO2:CX2"/>
    <mergeCell ref="A4:CX4"/>
    <mergeCell ref="A5:CX5"/>
    <mergeCell ref="A7:AM7"/>
    <mergeCell ref="AN7:BS7"/>
    <mergeCell ref="BT7:CX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7DC49-8BF9-4A46-977E-A5BAE2FF559D}">
  <dimension ref="A1:CX17"/>
  <sheetViews>
    <sheetView workbookViewId="0">
      <selection activeCell="ED13" sqref="ED13"/>
    </sheetView>
  </sheetViews>
  <sheetFormatPr defaultColWidth="0.85546875" defaultRowHeight="15" x14ac:dyDescent="0.25"/>
  <cols>
    <col min="1" max="16384" width="0.85546875" style="58"/>
  </cols>
  <sheetData>
    <row r="1" spans="1:102" s="53" customFormat="1" ht="12.75" x14ac:dyDescent="0.2">
      <c r="BO1" s="53" t="s">
        <v>494</v>
      </c>
    </row>
    <row r="2" spans="1:102" s="53" customFormat="1" ht="41.25" customHeight="1" x14ac:dyDescent="0.2">
      <c r="BO2" s="174" t="s">
        <v>491</v>
      </c>
      <c r="BP2" s="174"/>
      <c r="BQ2" s="174"/>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c r="CV2" s="174"/>
      <c r="CW2" s="174"/>
      <c r="CX2" s="174"/>
    </row>
    <row r="3" spans="1:102" s="54" customFormat="1" ht="12" x14ac:dyDescent="0.2"/>
    <row r="4" spans="1:102" s="54" customFormat="1" ht="12" x14ac:dyDescent="0.2"/>
    <row r="5" spans="1:102" s="53" customFormat="1" ht="12.75" x14ac:dyDescent="0.2"/>
    <row r="6" spans="1:102" s="55" customFormat="1" ht="18.75" x14ac:dyDescent="0.3">
      <c r="A6" s="175" t="s">
        <v>525</v>
      </c>
      <c r="B6" s="175"/>
      <c r="C6" s="175"/>
      <c r="D6" s="175"/>
      <c r="E6" s="175"/>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c r="AK6" s="175"/>
      <c r="AL6" s="175"/>
      <c r="AM6" s="175"/>
      <c r="AN6" s="175"/>
      <c r="AO6" s="175"/>
      <c r="AP6" s="175"/>
      <c r="AQ6" s="175"/>
      <c r="AR6" s="175"/>
      <c r="AS6" s="175"/>
      <c r="AT6" s="175"/>
      <c r="AU6" s="175"/>
      <c r="AV6" s="175"/>
      <c r="AW6" s="175"/>
      <c r="AX6" s="175"/>
      <c r="AY6" s="175"/>
      <c r="AZ6" s="175"/>
      <c r="BA6" s="175"/>
      <c r="BB6" s="175"/>
      <c r="BC6" s="175"/>
      <c r="BD6" s="175"/>
      <c r="BE6" s="175"/>
      <c r="BF6" s="175"/>
      <c r="BG6" s="175"/>
      <c r="BH6" s="175"/>
      <c r="BI6" s="175"/>
      <c r="BJ6" s="175"/>
      <c r="BK6" s="175"/>
      <c r="BL6" s="175"/>
      <c r="BM6" s="175"/>
      <c r="BN6" s="175"/>
      <c r="BO6" s="175"/>
      <c r="BP6" s="175"/>
      <c r="BQ6" s="175"/>
      <c r="BR6" s="175"/>
      <c r="BS6" s="175"/>
      <c r="BT6" s="175"/>
      <c r="BU6" s="175"/>
      <c r="BV6" s="175"/>
      <c r="BW6" s="175"/>
      <c r="BX6" s="175"/>
      <c r="BY6" s="175"/>
      <c r="BZ6" s="175"/>
      <c r="CA6" s="175"/>
      <c r="CB6" s="175"/>
      <c r="CC6" s="175"/>
      <c r="CD6" s="175"/>
      <c r="CE6" s="175"/>
      <c r="CF6" s="175"/>
      <c r="CG6" s="175"/>
      <c r="CH6" s="175"/>
      <c r="CI6" s="175"/>
      <c r="CJ6" s="175"/>
      <c r="CK6" s="175"/>
      <c r="CL6" s="175"/>
      <c r="CM6" s="175"/>
      <c r="CN6" s="175"/>
      <c r="CO6" s="175"/>
      <c r="CP6" s="175"/>
      <c r="CQ6" s="175"/>
      <c r="CR6" s="175"/>
      <c r="CS6" s="175"/>
      <c r="CT6" s="175"/>
      <c r="CU6" s="175"/>
      <c r="CV6" s="175"/>
      <c r="CW6" s="175"/>
      <c r="CX6" s="175"/>
    </row>
    <row r="7" spans="1:102" s="56" customFormat="1" ht="59.25" customHeight="1" x14ac:dyDescent="0.3">
      <c r="A7" s="176" t="s">
        <v>533</v>
      </c>
      <c r="B7" s="176"/>
      <c r="C7" s="176"/>
      <c r="D7" s="176"/>
      <c r="E7" s="176"/>
      <c r="F7" s="176"/>
      <c r="G7" s="176"/>
      <c r="H7" s="176"/>
      <c r="I7" s="176"/>
      <c r="J7" s="176"/>
      <c r="K7" s="176"/>
      <c r="L7" s="176"/>
      <c r="M7" s="176"/>
      <c r="N7" s="176"/>
      <c r="O7" s="176"/>
      <c r="P7" s="176"/>
      <c r="Q7" s="176"/>
      <c r="R7" s="176"/>
      <c r="S7" s="176"/>
      <c r="T7" s="176"/>
      <c r="U7" s="176"/>
      <c r="V7" s="176"/>
      <c r="W7" s="176"/>
      <c r="X7" s="176"/>
      <c r="Y7" s="176"/>
      <c r="Z7" s="176"/>
      <c r="AA7" s="176"/>
      <c r="AB7" s="176"/>
      <c r="AC7" s="176"/>
      <c r="AD7" s="176"/>
      <c r="AE7" s="176"/>
      <c r="AF7" s="176"/>
      <c r="AG7" s="176"/>
      <c r="AH7" s="176"/>
      <c r="AI7" s="176"/>
      <c r="AJ7" s="176"/>
      <c r="AK7" s="176"/>
      <c r="AL7" s="176"/>
      <c r="AM7" s="176"/>
      <c r="AN7" s="176"/>
      <c r="AO7" s="176"/>
      <c r="AP7" s="176"/>
      <c r="AQ7" s="176"/>
      <c r="AR7" s="176"/>
      <c r="AS7" s="176"/>
      <c r="AT7" s="176"/>
      <c r="AU7" s="176"/>
      <c r="AV7" s="176"/>
      <c r="AW7" s="176"/>
      <c r="AX7" s="176"/>
      <c r="AY7" s="176"/>
      <c r="AZ7" s="176"/>
      <c r="BA7" s="176"/>
      <c r="BB7" s="176"/>
      <c r="BC7" s="176"/>
      <c r="BD7" s="176"/>
      <c r="BE7" s="176"/>
      <c r="BF7" s="176"/>
      <c r="BG7" s="176"/>
      <c r="BH7" s="176"/>
      <c r="BI7" s="176"/>
      <c r="BJ7" s="176"/>
      <c r="BK7" s="176"/>
      <c r="BL7" s="176"/>
      <c r="BM7" s="176"/>
      <c r="BN7" s="176"/>
      <c r="BO7" s="176"/>
      <c r="BP7" s="176"/>
      <c r="BQ7" s="176"/>
      <c r="BR7" s="176"/>
      <c r="BS7" s="176"/>
      <c r="BT7" s="176"/>
      <c r="BU7" s="176"/>
      <c r="BV7" s="176"/>
      <c r="BW7" s="176"/>
      <c r="BX7" s="176"/>
      <c r="BY7" s="176"/>
      <c r="BZ7" s="176"/>
      <c r="CA7" s="176"/>
      <c r="CB7" s="176"/>
      <c r="CC7" s="176"/>
      <c r="CD7" s="176"/>
      <c r="CE7" s="176"/>
      <c r="CF7" s="176"/>
      <c r="CG7" s="176"/>
      <c r="CH7" s="176"/>
      <c r="CI7" s="176"/>
      <c r="CJ7" s="176"/>
      <c r="CK7" s="176"/>
      <c r="CL7" s="176"/>
      <c r="CM7" s="176"/>
      <c r="CN7" s="176"/>
      <c r="CO7" s="176"/>
      <c r="CP7" s="176"/>
      <c r="CQ7" s="176"/>
      <c r="CR7" s="176"/>
      <c r="CS7" s="176"/>
      <c r="CT7" s="176"/>
      <c r="CU7" s="176"/>
      <c r="CV7" s="176"/>
      <c r="CW7" s="176"/>
      <c r="CX7" s="176"/>
    </row>
    <row r="8" spans="1:102" s="61" customFormat="1" ht="16.5" x14ac:dyDescent="0.25"/>
    <row r="9" spans="1:102" s="59" customFormat="1" ht="176.25" customHeight="1" x14ac:dyDescent="0.2">
      <c r="A9" s="195" t="s">
        <v>527</v>
      </c>
      <c r="B9" s="184"/>
      <c r="C9" s="184"/>
      <c r="D9" s="184"/>
      <c r="E9" s="184"/>
      <c r="F9" s="184"/>
      <c r="G9" s="184"/>
      <c r="H9" s="184"/>
      <c r="I9" s="184"/>
      <c r="J9" s="184"/>
      <c r="K9" s="184"/>
      <c r="L9" s="184"/>
      <c r="M9" s="184"/>
      <c r="N9" s="184"/>
      <c r="O9" s="184"/>
      <c r="P9" s="184"/>
      <c r="Q9" s="184"/>
      <c r="R9" s="184"/>
      <c r="S9" s="184"/>
      <c r="T9" s="184"/>
      <c r="U9" s="184"/>
      <c r="V9" s="184"/>
      <c r="W9" s="184"/>
      <c r="X9" s="184"/>
      <c r="Y9" s="184"/>
      <c r="Z9" s="184"/>
      <c r="AA9" s="184"/>
      <c r="AB9" s="184"/>
      <c r="AC9" s="184"/>
      <c r="AD9" s="184"/>
      <c r="AE9" s="184"/>
      <c r="AF9" s="184"/>
      <c r="AG9" s="184"/>
      <c r="AH9" s="169" t="s">
        <v>534</v>
      </c>
      <c r="AI9" s="170"/>
      <c r="AJ9" s="170"/>
      <c r="AK9" s="170"/>
      <c r="AL9" s="170"/>
      <c r="AM9" s="170"/>
      <c r="AN9" s="170"/>
      <c r="AO9" s="170"/>
      <c r="AP9" s="170"/>
      <c r="AQ9" s="170"/>
      <c r="AR9" s="170"/>
      <c r="AS9" s="170"/>
      <c r="AT9" s="170"/>
      <c r="AU9" s="170"/>
      <c r="AV9" s="170"/>
      <c r="AW9" s="170"/>
      <c r="AX9" s="170"/>
      <c r="AY9" s="170"/>
      <c r="AZ9" s="170"/>
      <c r="BA9" s="170"/>
      <c r="BB9" s="170"/>
      <c r="BC9" s="170"/>
      <c r="BD9" s="170"/>
      <c r="BE9" s="169" t="s">
        <v>535</v>
      </c>
      <c r="BF9" s="170"/>
      <c r="BG9" s="170"/>
      <c r="BH9" s="170"/>
      <c r="BI9" s="170"/>
      <c r="BJ9" s="170"/>
      <c r="BK9" s="170"/>
      <c r="BL9" s="170"/>
      <c r="BM9" s="170"/>
      <c r="BN9" s="170"/>
      <c r="BO9" s="170"/>
      <c r="BP9" s="170"/>
      <c r="BQ9" s="170"/>
      <c r="BR9" s="170"/>
      <c r="BS9" s="170"/>
      <c r="BT9" s="170"/>
      <c r="BU9" s="170"/>
      <c r="BV9" s="170"/>
      <c r="BW9" s="170"/>
      <c r="BX9" s="170"/>
      <c r="BY9" s="170"/>
      <c r="BZ9" s="170"/>
      <c r="CA9" s="170"/>
      <c r="CB9" s="169" t="s">
        <v>536</v>
      </c>
      <c r="CC9" s="170"/>
      <c r="CD9" s="170"/>
      <c r="CE9" s="170"/>
      <c r="CF9" s="170"/>
      <c r="CG9" s="170"/>
      <c r="CH9" s="170"/>
      <c r="CI9" s="170"/>
      <c r="CJ9" s="170"/>
      <c r="CK9" s="170"/>
      <c r="CL9" s="170"/>
      <c r="CM9" s="170"/>
      <c r="CN9" s="170"/>
      <c r="CO9" s="170"/>
      <c r="CP9" s="170"/>
      <c r="CQ9" s="170"/>
      <c r="CR9" s="170"/>
      <c r="CS9" s="170"/>
      <c r="CT9" s="170"/>
      <c r="CU9" s="170"/>
      <c r="CV9" s="170"/>
      <c r="CW9" s="170"/>
      <c r="CX9" s="170"/>
    </row>
    <row r="10" spans="1:102" s="60" customFormat="1" ht="55.5" customHeight="1" x14ac:dyDescent="0.2">
      <c r="A10" s="196" t="s">
        <v>232</v>
      </c>
      <c r="B10" s="196"/>
      <c r="C10" s="196"/>
      <c r="D10" s="196"/>
      <c r="E10" s="196"/>
      <c r="F10" s="196"/>
      <c r="G10" s="196"/>
      <c r="H10" s="197" t="s">
        <v>537</v>
      </c>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8"/>
      <c r="AH10" s="19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200"/>
    </row>
    <row r="11" spans="1:102" s="60" customFormat="1" ht="23.25" customHeight="1" x14ac:dyDescent="0.2">
      <c r="A11" s="196"/>
      <c r="B11" s="196"/>
      <c r="C11" s="196"/>
      <c r="D11" s="196"/>
      <c r="E11" s="196"/>
      <c r="F11" s="196"/>
      <c r="G11" s="196"/>
      <c r="H11" s="201" t="s">
        <v>538</v>
      </c>
      <c r="I11" s="201"/>
      <c r="J11" s="201"/>
      <c r="K11" s="201"/>
      <c r="L11" s="201"/>
      <c r="M11" s="201"/>
      <c r="N11" s="201"/>
      <c r="O11" s="201"/>
      <c r="P11" s="201"/>
      <c r="Q11" s="201"/>
      <c r="R11" s="201"/>
      <c r="S11" s="201"/>
      <c r="T11" s="201"/>
      <c r="U11" s="201"/>
      <c r="V11" s="201"/>
      <c r="W11" s="201"/>
      <c r="X11" s="201"/>
      <c r="Y11" s="201"/>
      <c r="Z11" s="201"/>
      <c r="AA11" s="201"/>
      <c r="AB11" s="201"/>
      <c r="AC11" s="201"/>
      <c r="AD11" s="201"/>
      <c r="AE11" s="201"/>
      <c r="AF11" s="201"/>
      <c r="AG11" s="202"/>
      <c r="AH11" s="199"/>
      <c r="AI11" s="199"/>
      <c r="AJ11" s="199"/>
      <c r="AK11" s="199"/>
      <c r="AL11" s="199"/>
      <c r="AM11" s="199"/>
      <c r="AN11" s="199"/>
      <c r="AO11" s="199"/>
      <c r="AP11" s="199"/>
      <c r="AQ11" s="199"/>
      <c r="AR11" s="199"/>
      <c r="AS11" s="199"/>
      <c r="AT11" s="199"/>
      <c r="AU11" s="199"/>
      <c r="AV11" s="199"/>
      <c r="AW11" s="199"/>
      <c r="AX11" s="199"/>
      <c r="AY11" s="199"/>
      <c r="AZ11" s="199"/>
      <c r="BA11" s="199"/>
      <c r="BB11" s="199"/>
      <c r="BC11" s="199"/>
      <c r="BD11" s="199"/>
      <c r="BE11" s="199"/>
      <c r="BF11" s="199"/>
      <c r="BG11" s="199"/>
      <c r="BH11" s="199"/>
      <c r="BI11" s="199"/>
      <c r="BJ11" s="199"/>
      <c r="BK11" s="199"/>
      <c r="BL11" s="199"/>
      <c r="BM11" s="199"/>
      <c r="BN11" s="199"/>
      <c r="BO11" s="199"/>
      <c r="BP11" s="199"/>
      <c r="BQ11" s="199"/>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99"/>
      <c r="CU11" s="199"/>
      <c r="CV11" s="199"/>
      <c r="CW11" s="199"/>
      <c r="CX11" s="200"/>
    </row>
    <row r="12" spans="1:102" s="60" customFormat="1" ht="23.25" customHeight="1" x14ac:dyDescent="0.2">
      <c r="A12" s="196"/>
      <c r="B12" s="196"/>
      <c r="C12" s="196"/>
      <c r="D12" s="196"/>
      <c r="E12" s="196"/>
      <c r="F12" s="196"/>
      <c r="G12" s="196"/>
      <c r="H12" s="201" t="s">
        <v>539</v>
      </c>
      <c r="I12" s="201"/>
      <c r="J12" s="201"/>
      <c r="K12" s="201"/>
      <c r="L12" s="201"/>
      <c r="M12" s="201"/>
      <c r="N12" s="201"/>
      <c r="O12" s="201"/>
      <c r="P12" s="201"/>
      <c r="Q12" s="201"/>
      <c r="R12" s="201"/>
      <c r="S12" s="201"/>
      <c r="T12" s="201"/>
      <c r="U12" s="201"/>
      <c r="V12" s="201"/>
      <c r="W12" s="201"/>
      <c r="X12" s="201"/>
      <c r="Y12" s="201"/>
      <c r="Z12" s="201"/>
      <c r="AA12" s="201"/>
      <c r="AB12" s="201"/>
      <c r="AC12" s="201"/>
      <c r="AD12" s="201"/>
      <c r="AE12" s="201"/>
      <c r="AF12" s="201"/>
      <c r="AG12" s="202"/>
      <c r="AH12" s="199"/>
      <c r="AI12" s="199"/>
      <c r="AJ12" s="199"/>
      <c r="AK12" s="199"/>
      <c r="AL12" s="199"/>
      <c r="AM12" s="199"/>
      <c r="AN12" s="199"/>
      <c r="AO12" s="199"/>
      <c r="AP12" s="199"/>
      <c r="AQ12" s="199"/>
      <c r="AR12" s="199"/>
      <c r="AS12" s="199"/>
      <c r="AT12" s="199"/>
      <c r="AU12" s="199"/>
      <c r="AV12" s="199"/>
      <c r="AW12" s="199"/>
      <c r="AX12" s="199"/>
      <c r="AY12" s="199"/>
      <c r="AZ12" s="199"/>
      <c r="BA12" s="199"/>
      <c r="BB12" s="199"/>
      <c r="BC12" s="199"/>
      <c r="BD12" s="199"/>
      <c r="BE12" s="199"/>
      <c r="BF12" s="199"/>
      <c r="BG12" s="199"/>
      <c r="BH12" s="199"/>
      <c r="BI12" s="199"/>
      <c r="BJ12" s="199"/>
      <c r="BK12" s="199"/>
      <c r="BL12" s="199"/>
      <c r="BM12" s="199"/>
      <c r="BN12" s="199"/>
      <c r="BO12" s="199"/>
      <c r="BP12" s="199"/>
      <c r="BQ12" s="199"/>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200"/>
    </row>
    <row r="13" spans="1:102" s="60" customFormat="1" ht="23.25" customHeight="1" x14ac:dyDescent="0.2">
      <c r="A13" s="190"/>
      <c r="B13" s="190"/>
      <c r="C13" s="190"/>
      <c r="D13" s="190"/>
      <c r="E13" s="190"/>
      <c r="F13" s="190"/>
      <c r="G13" s="190"/>
      <c r="H13" s="203" t="s">
        <v>540</v>
      </c>
      <c r="I13" s="203"/>
      <c r="J13" s="203"/>
      <c r="K13" s="203"/>
      <c r="L13" s="203"/>
      <c r="M13" s="203"/>
      <c r="N13" s="203"/>
      <c r="O13" s="203"/>
      <c r="P13" s="203"/>
      <c r="Q13" s="203"/>
      <c r="R13" s="203"/>
      <c r="S13" s="203"/>
      <c r="T13" s="203"/>
      <c r="U13" s="203"/>
      <c r="V13" s="203"/>
      <c r="W13" s="203"/>
      <c r="X13" s="203"/>
      <c r="Y13" s="203"/>
      <c r="Z13" s="203"/>
      <c r="AA13" s="203"/>
      <c r="AB13" s="203"/>
      <c r="AC13" s="203"/>
      <c r="AD13" s="203"/>
      <c r="AE13" s="203"/>
      <c r="AF13" s="203"/>
      <c r="AG13" s="204"/>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5"/>
      <c r="BO13" s="185"/>
      <c r="BP13" s="185"/>
      <c r="BQ13" s="185"/>
      <c r="BR13" s="185"/>
      <c r="BS13" s="185"/>
      <c r="BT13" s="185"/>
      <c r="BU13" s="185"/>
      <c r="BV13" s="185"/>
      <c r="BW13" s="185"/>
      <c r="BX13" s="185"/>
      <c r="BY13" s="185"/>
      <c r="BZ13" s="185"/>
      <c r="CA13" s="185"/>
      <c r="CB13" s="185"/>
      <c r="CC13" s="185"/>
      <c r="CD13" s="185"/>
      <c r="CE13" s="185"/>
      <c r="CF13" s="185"/>
      <c r="CG13" s="185"/>
      <c r="CH13" s="185"/>
      <c r="CI13" s="185"/>
      <c r="CJ13" s="185"/>
      <c r="CK13" s="185"/>
      <c r="CL13" s="185"/>
      <c r="CM13" s="185"/>
      <c r="CN13" s="185"/>
      <c r="CO13" s="185"/>
      <c r="CP13" s="185"/>
      <c r="CQ13" s="185"/>
      <c r="CR13" s="185"/>
      <c r="CS13" s="185"/>
      <c r="CT13" s="185"/>
      <c r="CU13" s="185"/>
      <c r="CV13" s="185"/>
      <c r="CW13" s="185"/>
      <c r="CX13" s="189"/>
    </row>
    <row r="14" spans="1:102" s="60" customFormat="1" ht="55.5" customHeight="1" x14ac:dyDescent="0.2">
      <c r="A14" s="196" t="s">
        <v>236</v>
      </c>
      <c r="B14" s="196"/>
      <c r="C14" s="196"/>
      <c r="D14" s="196"/>
      <c r="E14" s="196"/>
      <c r="F14" s="196"/>
      <c r="G14" s="196"/>
      <c r="H14" s="197" t="s">
        <v>541</v>
      </c>
      <c r="I14" s="197"/>
      <c r="J14" s="197"/>
      <c r="K14" s="197"/>
      <c r="L14" s="197"/>
      <c r="M14" s="197"/>
      <c r="N14" s="197"/>
      <c r="O14" s="197"/>
      <c r="P14" s="197"/>
      <c r="Q14" s="197"/>
      <c r="R14" s="197"/>
      <c r="S14" s="197"/>
      <c r="T14" s="197"/>
      <c r="U14" s="197"/>
      <c r="V14" s="197"/>
      <c r="W14" s="197"/>
      <c r="X14" s="197"/>
      <c r="Y14" s="197"/>
      <c r="Z14" s="197"/>
      <c r="AA14" s="197"/>
      <c r="AB14" s="197"/>
      <c r="AC14" s="197"/>
      <c r="AD14" s="197"/>
      <c r="AE14" s="197"/>
      <c r="AF14" s="197"/>
      <c r="AG14" s="198"/>
      <c r="AH14" s="199"/>
      <c r="AI14" s="199"/>
      <c r="AJ14" s="199"/>
      <c r="AK14" s="199"/>
      <c r="AL14" s="199"/>
      <c r="AM14" s="199"/>
      <c r="AN14" s="199"/>
      <c r="AO14" s="199"/>
      <c r="AP14" s="199"/>
      <c r="AQ14" s="199"/>
      <c r="AR14" s="199"/>
      <c r="AS14" s="199"/>
      <c r="AT14" s="199"/>
      <c r="AU14" s="199"/>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200"/>
    </row>
    <row r="15" spans="1:102" s="60" customFormat="1" ht="23.25" customHeight="1" x14ac:dyDescent="0.2">
      <c r="A15" s="196"/>
      <c r="B15" s="196"/>
      <c r="C15" s="196"/>
      <c r="D15" s="196"/>
      <c r="E15" s="196"/>
      <c r="F15" s="196"/>
      <c r="G15" s="196"/>
      <c r="H15" s="201" t="s">
        <v>538</v>
      </c>
      <c r="I15" s="201"/>
      <c r="J15" s="201"/>
      <c r="K15" s="201"/>
      <c r="L15" s="201"/>
      <c r="M15" s="201"/>
      <c r="N15" s="201"/>
      <c r="O15" s="201"/>
      <c r="P15" s="201"/>
      <c r="Q15" s="201"/>
      <c r="R15" s="201"/>
      <c r="S15" s="201"/>
      <c r="T15" s="201"/>
      <c r="U15" s="201"/>
      <c r="V15" s="201"/>
      <c r="W15" s="201"/>
      <c r="X15" s="201"/>
      <c r="Y15" s="201"/>
      <c r="Z15" s="201"/>
      <c r="AA15" s="201"/>
      <c r="AB15" s="201"/>
      <c r="AC15" s="201"/>
      <c r="AD15" s="201"/>
      <c r="AE15" s="201"/>
      <c r="AF15" s="201"/>
      <c r="AG15" s="202"/>
      <c r="AH15" s="199"/>
      <c r="AI15" s="199"/>
      <c r="AJ15" s="199"/>
      <c r="AK15" s="199"/>
      <c r="AL15" s="199"/>
      <c r="AM15" s="199"/>
      <c r="AN15" s="199"/>
      <c r="AO15" s="199"/>
      <c r="AP15" s="199"/>
      <c r="AQ15" s="199"/>
      <c r="AR15" s="199"/>
      <c r="AS15" s="199"/>
      <c r="AT15" s="199"/>
      <c r="AU15" s="199"/>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9"/>
      <c r="BR15" s="199"/>
      <c r="BS15" s="199"/>
      <c r="BT15" s="199"/>
      <c r="BU15" s="199"/>
      <c r="BV15" s="199"/>
      <c r="BW15" s="199"/>
      <c r="BX15" s="199"/>
      <c r="BY15" s="199"/>
      <c r="BZ15" s="199"/>
      <c r="CA15" s="199"/>
      <c r="CB15" s="199"/>
      <c r="CC15" s="199"/>
      <c r="CD15" s="199"/>
      <c r="CE15" s="199"/>
      <c r="CF15" s="199"/>
      <c r="CG15" s="199"/>
      <c r="CH15" s="199"/>
      <c r="CI15" s="199"/>
      <c r="CJ15" s="199"/>
      <c r="CK15" s="199"/>
      <c r="CL15" s="199"/>
      <c r="CM15" s="199"/>
      <c r="CN15" s="199"/>
      <c r="CO15" s="199"/>
      <c r="CP15" s="199"/>
      <c r="CQ15" s="199"/>
      <c r="CR15" s="199"/>
      <c r="CS15" s="199"/>
      <c r="CT15" s="199"/>
      <c r="CU15" s="199"/>
      <c r="CV15" s="199"/>
      <c r="CW15" s="199"/>
      <c r="CX15" s="200"/>
    </row>
    <row r="16" spans="1:102" s="60" customFormat="1" ht="23.25" customHeight="1" x14ac:dyDescent="0.2">
      <c r="A16" s="196"/>
      <c r="B16" s="196"/>
      <c r="C16" s="196"/>
      <c r="D16" s="196"/>
      <c r="E16" s="196"/>
      <c r="F16" s="196"/>
      <c r="G16" s="196"/>
      <c r="H16" s="201" t="s">
        <v>539</v>
      </c>
      <c r="I16" s="201"/>
      <c r="J16" s="201"/>
      <c r="K16" s="201"/>
      <c r="L16" s="201"/>
      <c r="M16" s="201"/>
      <c r="N16" s="201"/>
      <c r="O16" s="201"/>
      <c r="P16" s="201"/>
      <c r="Q16" s="201"/>
      <c r="R16" s="201"/>
      <c r="S16" s="201"/>
      <c r="T16" s="201"/>
      <c r="U16" s="201"/>
      <c r="V16" s="201"/>
      <c r="W16" s="201"/>
      <c r="X16" s="201"/>
      <c r="Y16" s="201"/>
      <c r="Z16" s="201"/>
      <c r="AA16" s="201"/>
      <c r="AB16" s="201"/>
      <c r="AC16" s="201"/>
      <c r="AD16" s="201"/>
      <c r="AE16" s="201"/>
      <c r="AF16" s="201"/>
      <c r="AG16" s="202"/>
      <c r="AH16" s="199"/>
      <c r="AI16" s="199"/>
      <c r="AJ16" s="199"/>
      <c r="AK16" s="199"/>
      <c r="AL16" s="199"/>
      <c r="AM16" s="199"/>
      <c r="AN16" s="199"/>
      <c r="AO16" s="199"/>
      <c r="AP16" s="199"/>
      <c r="AQ16" s="199"/>
      <c r="AR16" s="199"/>
      <c r="AS16" s="199"/>
      <c r="AT16" s="199"/>
      <c r="AU16" s="199"/>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199"/>
      <c r="BZ16" s="199"/>
      <c r="CA16" s="199"/>
      <c r="CB16" s="199"/>
      <c r="CC16" s="199"/>
      <c r="CD16" s="199"/>
      <c r="CE16" s="199"/>
      <c r="CF16" s="199"/>
      <c r="CG16" s="199"/>
      <c r="CH16" s="199"/>
      <c r="CI16" s="199"/>
      <c r="CJ16" s="199"/>
      <c r="CK16" s="199"/>
      <c r="CL16" s="199"/>
      <c r="CM16" s="199"/>
      <c r="CN16" s="199"/>
      <c r="CO16" s="199"/>
      <c r="CP16" s="199"/>
      <c r="CQ16" s="199"/>
      <c r="CR16" s="199"/>
      <c r="CS16" s="199"/>
      <c r="CT16" s="199"/>
      <c r="CU16" s="199"/>
      <c r="CV16" s="199"/>
      <c r="CW16" s="199"/>
      <c r="CX16" s="200"/>
    </row>
    <row r="17" spans="1:102" s="60" customFormat="1" ht="23.25" customHeight="1" x14ac:dyDescent="0.2">
      <c r="A17" s="190"/>
      <c r="B17" s="190"/>
      <c r="C17" s="190"/>
      <c r="D17" s="190"/>
      <c r="E17" s="190"/>
      <c r="F17" s="190"/>
      <c r="G17" s="190"/>
      <c r="H17" s="203" t="s">
        <v>540</v>
      </c>
      <c r="I17" s="203"/>
      <c r="J17" s="203"/>
      <c r="K17" s="203"/>
      <c r="L17" s="203"/>
      <c r="M17" s="203"/>
      <c r="N17" s="203"/>
      <c r="O17" s="203"/>
      <c r="P17" s="203"/>
      <c r="Q17" s="203"/>
      <c r="R17" s="203"/>
      <c r="S17" s="203"/>
      <c r="T17" s="203"/>
      <c r="U17" s="203"/>
      <c r="V17" s="203"/>
      <c r="W17" s="203"/>
      <c r="X17" s="203"/>
      <c r="Y17" s="203"/>
      <c r="Z17" s="203"/>
      <c r="AA17" s="203"/>
      <c r="AB17" s="203"/>
      <c r="AC17" s="203"/>
      <c r="AD17" s="203"/>
      <c r="AE17" s="203"/>
      <c r="AF17" s="203"/>
      <c r="AG17" s="204"/>
      <c r="AH17" s="185"/>
      <c r="AI17" s="185"/>
      <c r="AJ17" s="185"/>
      <c r="AK17" s="185"/>
      <c r="AL17" s="185"/>
      <c r="AM17" s="185"/>
      <c r="AN17" s="185"/>
      <c r="AO17" s="185"/>
      <c r="AP17" s="185"/>
      <c r="AQ17" s="185"/>
      <c r="AR17" s="185"/>
      <c r="AS17" s="185"/>
      <c r="AT17" s="185"/>
      <c r="AU17" s="185"/>
      <c r="AV17" s="185"/>
      <c r="AW17" s="185"/>
      <c r="AX17" s="185"/>
      <c r="AY17" s="185"/>
      <c r="AZ17" s="185"/>
      <c r="BA17" s="185"/>
      <c r="BB17" s="185"/>
      <c r="BC17" s="185"/>
      <c r="BD17" s="185"/>
      <c r="BE17" s="185"/>
      <c r="BF17" s="185"/>
      <c r="BG17" s="185"/>
      <c r="BH17" s="185"/>
      <c r="BI17" s="185"/>
      <c r="BJ17" s="185"/>
      <c r="BK17" s="185"/>
      <c r="BL17" s="185"/>
      <c r="BM17" s="185"/>
      <c r="BN17" s="185"/>
      <c r="BO17" s="185"/>
      <c r="BP17" s="185"/>
      <c r="BQ17" s="185"/>
      <c r="BR17" s="185"/>
      <c r="BS17" s="185"/>
      <c r="BT17" s="185"/>
      <c r="BU17" s="185"/>
      <c r="BV17" s="185"/>
      <c r="BW17" s="185"/>
      <c r="BX17" s="185"/>
      <c r="BY17" s="185"/>
      <c r="BZ17" s="185"/>
      <c r="CA17" s="185"/>
      <c r="CB17" s="185"/>
      <c r="CC17" s="185"/>
      <c r="CD17" s="185"/>
      <c r="CE17" s="185"/>
      <c r="CF17" s="185"/>
      <c r="CG17" s="185"/>
      <c r="CH17" s="185"/>
      <c r="CI17" s="185"/>
      <c r="CJ17" s="185"/>
      <c r="CK17" s="185"/>
      <c r="CL17" s="185"/>
      <c r="CM17" s="185"/>
      <c r="CN17" s="185"/>
      <c r="CO17" s="185"/>
      <c r="CP17" s="185"/>
      <c r="CQ17" s="185"/>
      <c r="CR17" s="185"/>
      <c r="CS17" s="185"/>
      <c r="CT17" s="185"/>
      <c r="CU17" s="185"/>
      <c r="CV17" s="185"/>
      <c r="CW17" s="185"/>
      <c r="CX17" s="189"/>
    </row>
  </sheetData>
  <mergeCells count="47">
    <mergeCell ref="A17:G17"/>
    <mergeCell ref="H17:AG17"/>
    <mergeCell ref="AH17:BD17"/>
    <mergeCell ref="BE17:CA17"/>
    <mergeCell ref="CB17:CX17"/>
    <mergeCell ref="A16:G16"/>
    <mergeCell ref="H16:AG16"/>
    <mergeCell ref="AH16:BD16"/>
    <mergeCell ref="BE16:CA16"/>
    <mergeCell ref="CB16:CX16"/>
    <mergeCell ref="A15:G15"/>
    <mergeCell ref="H15:AG15"/>
    <mergeCell ref="AH15:BD15"/>
    <mergeCell ref="BE15:CA15"/>
    <mergeCell ref="CB15:CX15"/>
    <mergeCell ref="A14:G14"/>
    <mergeCell ref="H14:AG14"/>
    <mergeCell ref="AH14:BD14"/>
    <mergeCell ref="BE14:CA14"/>
    <mergeCell ref="CB14:CX14"/>
    <mergeCell ref="A13:G13"/>
    <mergeCell ref="H13:AG13"/>
    <mergeCell ref="AH13:BD13"/>
    <mergeCell ref="BE13:CA13"/>
    <mergeCell ref="CB13:CX13"/>
    <mergeCell ref="A12:G12"/>
    <mergeCell ref="H12:AG12"/>
    <mergeCell ref="AH12:BD12"/>
    <mergeCell ref="BE12:CA12"/>
    <mergeCell ref="CB12:CX12"/>
    <mergeCell ref="A11:G11"/>
    <mergeCell ref="H11:AG11"/>
    <mergeCell ref="AH11:BD11"/>
    <mergeCell ref="BE11:CA11"/>
    <mergeCell ref="CB11:CX11"/>
    <mergeCell ref="A10:G10"/>
    <mergeCell ref="H10:AG10"/>
    <mergeCell ref="AH10:BD10"/>
    <mergeCell ref="BE10:CA10"/>
    <mergeCell ref="CB10:CX10"/>
    <mergeCell ref="BO2:CX2"/>
    <mergeCell ref="A6:CX6"/>
    <mergeCell ref="A7:CX7"/>
    <mergeCell ref="A9:AG9"/>
    <mergeCell ref="AH9:BD9"/>
    <mergeCell ref="BE9:CA9"/>
    <mergeCell ref="CB9:CX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ABB0A-8E07-43FF-A528-1F35F9A5D048}">
  <sheetPr>
    <pageSetUpPr fitToPage="1"/>
  </sheetPr>
  <dimension ref="A1:CX29"/>
  <sheetViews>
    <sheetView workbookViewId="0">
      <selection activeCell="FI4" sqref="FI4"/>
    </sheetView>
  </sheetViews>
  <sheetFormatPr defaultColWidth="0.85546875" defaultRowHeight="15" x14ac:dyDescent="0.25"/>
  <cols>
    <col min="1" max="16384" width="0.85546875" style="58"/>
  </cols>
  <sheetData>
    <row r="1" spans="1:102" s="53" customFormat="1" ht="12.75" x14ac:dyDescent="0.2">
      <c r="BN1" s="53" t="s">
        <v>522</v>
      </c>
    </row>
    <row r="2" spans="1:102" s="53" customFormat="1" ht="41.25" customHeight="1" x14ac:dyDescent="0.2">
      <c r="BN2" s="174" t="s">
        <v>491</v>
      </c>
      <c r="BO2" s="174"/>
      <c r="BP2" s="174"/>
      <c r="BQ2" s="174"/>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c r="CV2" s="174"/>
      <c r="CW2" s="174"/>
      <c r="CX2" s="174"/>
    </row>
    <row r="3" spans="1:102" s="53" customFormat="1" ht="12.75" x14ac:dyDescent="0.2"/>
    <row r="4" spans="1:102" s="55" customFormat="1" ht="18.75" x14ac:dyDescent="0.3">
      <c r="A4" s="175" t="s">
        <v>542</v>
      </c>
      <c r="B4" s="175"/>
      <c r="C4" s="175"/>
      <c r="D4" s="175"/>
      <c r="E4" s="175"/>
      <c r="F4" s="175"/>
      <c r="G4" s="175"/>
      <c r="H4" s="175"/>
      <c r="I4" s="175"/>
      <c r="J4" s="175"/>
      <c r="K4" s="175"/>
      <c r="L4" s="175"/>
      <c r="M4" s="175"/>
      <c r="N4" s="175"/>
      <c r="O4" s="175"/>
      <c r="P4" s="175"/>
      <c r="Q4" s="175"/>
      <c r="R4" s="175"/>
      <c r="S4" s="175"/>
      <c r="T4" s="175"/>
      <c r="U4" s="175"/>
      <c r="V4" s="175"/>
      <c r="W4" s="175"/>
      <c r="X4" s="175"/>
      <c r="Y4" s="175"/>
      <c r="Z4" s="175"/>
      <c r="AA4" s="175"/>
      <c r="AB4" s="175"/>
      <c r="AC4" s="175"/>
      <c r="AD4" s="175"/>
      <c r="AE4" s="175"/>
      <c r="AF4" s="175"/>
      <c r="AG4" s="175"/>
      <c r="AH4" s="175"/>
      <c r="AI4" s="175"/>
      <c r="AJ4" s="175"/>
      <c r="AK4" s="175"/>
      <c r="AL4" s="175"/>
      <c r="AM4" s="175"/>
      <c r="AN4" s="175"/>
      <c r="AO4" s="175"/>
      <c r="AP4" s="175"/>
      <c r="AQ4" s="175"/>
      <c r="AR4" s="175"/>
      <c r="AS4" s="175"/>
      <c r="AT4" s="175"/>
      <c r="AU4" s="175"/>
      <c r="AV4" s="175"/>
      <c r="AW4" s="175"/>
      <c r="AX4" s="175"/>
      <c r="AY4" s="175"/>
      <c r="AZ4" s="175"/>
      <c r="BA4" s="175"/>
      <c r="BB4" s="175"/>
      <c r="BC4" s="175"/>
      <c r="BD4" s="175"/>
      <c r="BE4" s="175"/>
      <c r="BF4" s="175"/>
      <c r="BG4" s="175"/>
      <c r="BH4" s="175"/>
      <c r="BI4" s="175"/>
      <c r="BJ4" s="175"/>
      <c r="BK4" s="175"/>
      <c r="BL4" s="175"/>
      <c r="BM4" s="175"/>
      <c r="BN4" s="175"/>
      <c r="BO4" s="175"/>
      <c r="BP4" s="175"/>
      <c r="BQ4" s="175"/>
      <c r="BR4" s="175"/>
      <c r="BS4" s="175"/>
      <c r="BT4" s="175"/>
      <c r="BU4" s="175"/>
      <c r="BV4" s="175"/>
      <c r="BW4" s="175"/>
      <c r="BX4" s="175"/>
      <c r="BY4" s="175"/>
      <c r="BZ4" s="175"/>
      <c r="CA4" s="175"/>
      <c r="CB4" s="175"/>
      <c r="CC4" s="175"/>
      <c r="CD4" s="175"/>
      <c r="CE4" s="175"/>
      <c r="CF4" s="175"/>
      <c r="CG4" s="175"/>
      <c r="CH4" s="175"/>
      <c r="CI4" s="175"/>
      <c r="CJ4" s="175"/>
      <c r="CK4" s="175"/>
      <c r="CL4" s="175"/>
      <c r="CM4" s="175"/>
      <c r="CN4" s="175"/>
      <c r="CO4" s="175"/>
      <c r="CP4" s="175"/>
      <c r="CQ4" s="175"/>
      <c r="CR4" s="175"/>
      <c r="CS4" s="175"/>
      <c r="CT4" s="175"/>
      <c r="CU4" s="175"/>
      <c r="CV4" s="175"/>
      <c r="CW4" s="175"/>
      <c r="CX4" s="175"/>
    </row>
    <row r="5" spans="1:102" s="56" customFormat="1" ht="39.75" customHeight="1" x14ac:dyDescent="0.3">
      <c r="A5" s="176" t="s">
        <v>543</v>
      </c>
      <c r="B5" s="176"/>
      <c r="C5" s="176"/>
      <c r="D5" s="176"/>
      <c r="E5" s="176"/>
      <c r="F5" s="176"/>
      <c r="G5" s="176"/>
      <c r="H5" s="176"/>
      <c r="I5" s="176"/>
      <c r="J5" s="176"/>
      <c r="K5" s="176"/>
      <c r="L5" s="176"/>
      <c r="M5" s="176"/>
      <c r="N5" s="176"/>
      <c r="O5" s="176"/>
      <c r="P5" s="176"/>
      <c r="Q5" s="176"/>
      <c r="R5" s="176"/>
      <c r="S5" s="176"/>
      <c r="T5" s="176"/>
      <c r="U5" s="176"/>
      <c r="V5" s="176"/>
      <c r="W5" s="176"/>
      <c r="X5" s="176"/>
      <c r="Y5" s="176"/>
      <c r="Z5" s="176"/>
      <c r="AA5" s="176"/>
      <c r="AB5" s="176"/>
      <c r="AC5" s="176"/>
      <c r="AD5" s="176"/>
      <c r="AE5" s="176"/>
      <c r="AF5" s="176"/>
      <c r="AG5" s="176"/>
      <c r="AH5" s="176"/>
      <c r="AI5" s="176"/>
      <c r="AJ5" s="176"/>
      <c r="AK5" s="176"/>
      <c r="AL5" s="176"/>
      <c r="AM5" s="176"/>
      <c r="AN5" s="176"/>
      <c r="AO5" s="176"/>
      <c r="AP5" s="176"/>
      <c r="AQ5" s="176"/>
      <c r="AR5" s="176"/>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row>
    <row r="6" spans="1:102" ht="18.75" customHeight="1" x14ac:dyDescent="0.25"/>
    <row r="7" spans="1:102" s="62" customFormat="1" ht="27.75" customHeight="1" x14ac:dyDescent="0.2">
      <c r="A7" s="206" t="s">
        <v>544</v>
      </c>
      <c r="B7" s="206"/>
      <c r="C7" s="206"/>
      <c r="D7" s="206"/>
      <c r="E7" s="206"/>
      <c r="F7" s="206"/>
      <c r="G7" s="206"/>
      <c r="H7" s="206"/>
      <c r="I7" s="206"/>
      <c r="J7" s="206"/>
      <c r="K7" s="206"/>
      <c r="L7" s="206"/>
      <c r="M7" s="206"/>
      <c r="N7" s="206"/>
      <c r="O7" s="206"/>
      <c r="P7" s="206"/>
      <c r="Q7" s="206"/>
      <c r="R7" s="206"/>
      <c r="S7" s="206"/>
      <c r="T7" s="206"/>
      <c r="U7" s="207"/>
      <c r="V7" s="210" t="s">
        <v>545</v>
      </c>
      <c r="W7" s="211"/>
      <c r="X7" s="211"/>
      <c r="Y7" s="211"/>
      <c r="Z7" s="211"/>
      <c r="AA7" s="211"/>
      <c r="AB7" s="211"/>
      <c r="AC7" s="211"/>
      <c r="AD7" s="211"/>
      <c r="AE7" s="211"/>
      <c r="AF7" s="211"/>
      <c r="AG7" s="211"/>
      <c r="AH7" s="211"/>
      <c r="AI7" s="211"/>
      <c r="AJ7" s="211"/>
      <c r="AK7" s="211"/>
      <c r="AL7" s="211"/>
      <c r="AM7" s="211"/>
      <c r="AN7" s="211"/>
      <c r="AO7" s="211"/>
      <c r="AP7" s="211"/>
      <c r="AQ7" s="211"/>
      <c r="AR7" s="211"/>
      <c r="AS7" s="211"/>
      <c r="AT7" s="211"/>
      <c r="AU7" s="211"/>
      <c r="AV7" s="212"/>
      <c r="AW7" s="210" t="s">
        <v>546</v>
      </c>
      <c r="AX7" s="211"/>
      <c r="AY7" s="211"/>
      <c r="AZ7" s="211"/>
      <c r="BA7" s="211"/>
      <c r="BB7" s="211"/>
      <c r="BC7" s="211"/>
      <c r="BD7" s="211"/>
      <c r="BE7" s="211"/>
      <c r="BF7" s="211"/>
      <c r="BG7" s="211"/>
      <c r="BH7" s="211"/>
      <c r="BI7" s="211"/>
      <c r="BJ7" s="211"/>
      <c r="BK7" s="211"/>
      <c r="BL7" s="211"/>
      <c r="BM7" s="211"/>
      <c r="BN7" s="211"/>
      <c r="BO7" s="211"/>
      <c r="BP7" s="211"/>
      <c r="BQ7" s="211"/>
      <c r="BR7" s="211"/>
      <c r="BS7" s="211"/>
      <c r="BT7" s="211"/>
      <c r="BU7" s="211"/>
      <c r="BV7" s="211"/>
      <c r="BW7" s="212"/>
      <c r="BX7" s="210" t="s">
        <v>547</v>
      </c>
      <c r="BY7" s="211"/>
      <c r="BZ7" s="211"/>
      <c r="CA7" s="211"/>
      <c r="CB7" s="211"/>
      <c r="CC7" s="211"/>
      <c r="CD7" s="211"/>
      <c r="CE7" s="211"/>
      <c r="CF7" s="211"/>
      <c r="CG7" s="211"/>
      <c r="CH7" s="211"/>
      <c r="CI7" s="211"/>
      <c r="CJ7" s="211"/>
      <c r="CK7" s="211"/>
      <c r="CL7" s="211"/>
      <c r="CM7" s="211"/>
      <c r="CN7" s="211"/>
      <c r="CO7" s="211"/>
      <c r="CP7" s="211"/>
      <c r="CQ7" s="211"/>
      <c r="CR7" s="211"/>
      <c r="CS7" s="211"/>
      <c r="CT7" s="211"/>
      <c r="CU7" s="211"/>
      <c r="CV7" s="211"/>
      <c r="CW7" s="211"/>
      <c r="CX7" s="212"/>
    </row>
    <row r="8" spans="1:102" s="62" customFormat="1" ht="35.25" customHeight="1" x14ac:dyDescent="0.2">
      <c r="A8" s="208"/>
      <c r="B8" s="208"/>
      <c r="C8" s="208"/>
      <c r="D8" s="208"/>
      <c r="E8" s="208"/>
      <c r="F8" s="208"/>
      <c r="G8" s="208"/>
      <c r="H8" s="208"/>
      <c r="I8" s="208"/>
      <c r="J8" s="208"/>
      <c r="K8" s="208"/>
      <c r="L8" s="208"/>
      <c r="M8" s="208"/>
      <c r="N8" s="208"/>
      <c r="O8" s="208"/>
      <c r="P8" s="208"/>
      <c r="Q8" s="208"/>
      <c r="R8" s="208"/>
      <c r="S8" s="208"/>
      <c r="T8" s="208"/>
      <c r="U8" s="209"/>
      <c r="V8" s="205" t="s">
        <v>538</v>
      </c>
      <c r="W8" s="205"/>
      <c r="X8" s="205"/>
      <c r="Y8" s="205"/>
      <c r="Z8" s="205"/>
      <c r="AA8" s="205"/>
      <c r="AB8" s="205"/>
      <c r="AC8" s="205"/>
      <c r="AD8" s="205"/>
      <c r="AE8" s="205" t="s">
        <v>539</v>
      </c>
      <c r="AF8" s="205"/>
      <c r="AG8" s="205"/>
      <c r="AH8" s="205"/>
      <c r="AI8" s="205"/>
      <c r="AJ8" s="205"/>
      <c r="AK8" s="205"/>
      <c r="AL8" s="205"/>
      <c r="AM8" s="205"/>
      <c r="AN8" s="205" t="s">
        <v>548</v>
      </c>
      <c r="AO8" s="205"/>
      <c r="AP8" s="205"/>
      <c r="AQ8" s="205"/>
      <c r="AR8" s="205"/>
      <c r="AS8" s="205"/>
      <c r="AT8" s="205"/>
      <c r="AU8" s="205"/>
      <c r="AV8" s="205"/>
      <c r="AW8" s="205" t="s">
        <v>538</v>
      </c>
      <c r="AX8" s="205"/>
      <c r="AY8" s="205"/>
      <c r="AZ8" s="205"/>
      <c r="BA8" s="205"/>
      <c r="BB8" s="205"/>
      <c r="BC8" s="205"/>
      <c r="BD8" s="205"/>
      <c r="BE8" s="205"/>
      <c r="BF8" s="205" t="s">
        <v>539</v>
      </c>
      <c r="BG8" s="205"/>
      <c r="BH8" s="205"/>
      <c r="BI8" s="205"/>
      <c r="BJ8" s="205"/>
      <c r="BK8" s="205"/>
      <c r="BL8" s="205"/>
      <c r="BM8" s="205"/>
      <c r="BN8" s="205"/>
      <c r="BO8" s="205" t="s">
        <v>548</v>
      </c>
      <c r="BP8" s="205"/>
      <c r="BQ8" s="205"/>
      <c r="BR8" s="205"/>
      <c r="BS8" s="205"/>
      <c r="BT8" s="205"/>
      <c r="BU8" s="205"/>
      <c r="BV8" s="205"/>
      <c r="BW8" s="205"/>
      <c r="BX8" s="205" t="s">
        <v>538</v>
      </c>
      <c r="BY8" s="205"/>
      <c r="BZ8" s="205"/>
      <c r="CA8" s="205"/>
      <c r="CB8" s="205"/>
      <c r="CC8" s="205"/>
      <c r="CD8" s="205"/>
      <c r="CE8" s="205"/>
      <c r="CF8" s="205"/>
      <c r="CG8" s="205" t="s">
        <v>539</v>
      </c>
      <c r="CH8" s="205"/>
      <c r="CI8" s="205"/>
      <c r="CJ8" s="205"/>
      <c r="CK8" s="205"/>
      <c r="CL8" s="205"/>
      <c r="CM8" s="205"/>
      <c r="CN8" s="205"/>
      <c r="CO8" s="205"/>
      <c r="CP8" s="205" t="s">
        <v>548</v>
      </c>
      <c r="CQ8" s="205"/>
      <c r="CR8" s="205"/>
      <c r="CS8" s="205"/>
      <c r="CT8" s="205"/>
      <c r="CU8" s="205"/>
      <c r="CV8" s="205"/>
      <c r="CW8" s="205"/>
      <c r="CX8" s="205"/>
    </row>
    <row r="9" spans="1:102" s="63" customFormat="1" ht="27" customHeight="1" x14ac:dyDescent="0.2">
      <c r="A9" s="219" t="s">
        <v>232</v>
      </c>
      <c r="B9" s="213"/>
      <c r="C9" s="213"/>
      <c r="D9" s="213"/>
      <c r="E9" s="213"/>
      <c r="F9" s="220"/>
      <c r="G9" s="221" t="s">
        <v>549</v>
      </c>
      <c r="H9" s="222"/>
      <c r="I9" s="222"/>
      <c r="J9" s="222"/>
      <c r="K9" s="222"/>
      <c r="L9" s="222"/>
      <c r="M9" s="222"/>
      <c r="N9" s="222"/>
      <c r="O9" s="222"/>
      <c r="P9" s="222"/>
      <c r="Q9" s="222"/>
      <c r="R9" s="222"/>
      <c r="S9" s="222"/>
      <c r="T9" s="222"/>
      <c r="U9" s="222"/>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c r="BP9" s="213"/>
      <c r="BQ9" s="213"/>
      <c r="BR9" s="213"/>
      <c r="BS9" s="213"/>
      <c r="BT9" s="213"/>
      <c r="BU9" s="213"/>
      <c r="BV9" s="213"/>
      <c r="BW9" s="213"/>
      <c r="BX9" s="213"/>
      <c r="BY9" s="213"/>
      <c r="BZ9" s="213"/>
      <c r="CA9" s="213"/>
      <c r="CB9" s="213"/>
      <c r="CC9" s="213"/>
      <c r="CD9" s="213"/>
      <c r="CE9" s="213"/>
      <c r="CF9" s="213"/>
      <c r="CG9" s="213"/>
      <c r="CH9" s="213"/>
      <c r="CI9" s="213"/>
      <c r="CJ9" s="213"/>
      <c r="CK9" s="213"/>
      <c r="CL9" s="213"/>
      <c r="CM9" s="213"/>
      <c r="CN9" s="213"/>
      <c r="CO9" s="213"/>
      <c r="CP9" s="213"/>
      <c r="CQ9" s="213"/>
      <c r="CR9" s="213"/>
      <c r="CS9" s="213"/>
      <c r="CT9" s="213"/>
      <c r="CU9" s="213"/>
      <c r="CV9" s="213"/>
      <c r="CW9" s="213"/>
      <c r="CX9" s="213"/>
    </row>
    <row r="10" spans="1:102" s="63" customFormat="1" ht="19.5" customHeight="1" x14ac:dyDescent="0.2">
      <c r="A10" s="214"/>
      <c r="B10" s="215"/>
      <c r="C10" s="215"/>
      <c r="D10" s="215"/>
      <c r="E10" s="215"/>
      <c r="F10" s="216"/>
      <c r="G10" s="217" t="s">
        <v>550</v>
      </c>
      <c r="H10" s="218"/>
      <c r="I10" s="218"/>
      <c r="J10" s="218"/>
      <c r="K10" s="218"/>
      <c r="L10" s="218"/>
      <c r="M10" s="218"/>
      <c r="N10" s="218"/>
      <c r="O10" s="218"/>
      <c r="P10" s="218"/>
      <c r="Q10" s="218"/>
      <c r="R10" s="218"/>
      <c r="S10" s="218"/>
      <c r="T10" s="218"/>
      <c r="U10" s="218"/>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c r="BP10" s="215"/>
      <c r="BQ10" s="215"/>
      <c r="BR10" s="215"/>
      <c r="BS10" s="215"/>
      <c r="BT10" s="215"/>
      <c r="BU10" s="215"/>
      <c r="BV10" s="215"/>
      <c r="BW10" s="215"/>
      <c r="BX10" s="215"/>
      <c r="BY10" s="215"/>
      <c r="BZ10" s="215"/>
      <c r="CA10" s="215"/>
      <c r="CB10" s="215"/>
      <c r="CC10" s="215"/>
      <c r="CD10" s="215"/>
      <c r="CE10" s="215"/>
      <c r="CF10" s="215"/>
      <c r="CG10" s="215"/>
      <c r="CH10" s="215"/>
      <c r="CI10" s="215"/>
      <c r="CJ10" s="215"/>
      <c r="CK10" s="215"/>
      <c r="CL10" s="215"/>
      <c r="CM10" s="215"/>
      <c r="CN10" s="215"/>
      <c r="CO10" s="215"/>
      <c r="CP10" s="215"/>
      <c r="CQ10" s="215"/>
      <c r="CR10" s="215"/>
      <c r="CS10" s="215"/>
      <c r="CT10" s="215"/>
      <c r="CU10" s="215"/>
      <c r="CV10" s="215"/>
      <c r="CW10" s="215"/>
      <c r="CX10" s="215"/>
    </row>
    <row r="11" spans="1:102" s="63" customFormat="1" ht="24.75" customHeight="1" x14ac:dyDescent="0.2">
      <c r="A11" s="225"/>
      <c r="B11" s="223"/>
      <c r="C11" s="223"/>
      <c r="D11" s="223"/>
      <c r="E11" s="223"/>
      <c r="F11" s="226"/>
      <c r="G11" s="227" t="s">
        <v>551</v>
      </c>
      <c r="H11" s="228"/>
      <c r="I11" s="228"/>
      <c r="J11" s="228"/>
      <c r="K11" s="228"/>
      <c r="L11" s="228"/>
      <c r="M11" s="228"/>
      <c r="N11" s="228"/>
      <c r="O11" s="228"/>
      <c r="P11" s="228"/>
      <c r="Q11" s="228"/>
      <c r="R11" s="228"/>
      <c r="S11" s="228"/>
      <c r="T11" s="228"/>
      <c r="U11" s="228"/>
      <c r="V11" s="223"/>
      <c r="W11" s="223"/>
      <c r="X11" s="223"/>
      <c r="Y11" s="223"/>
      <c r="Z11" s="223"/>
      <c r="AA11" s="223"/>
      <c r="AB11" s="223"/>
      <c r="AC11" s="223"/>
      <c r="AD11" s="223"/>
      <c r="AE11" s="223"/>
      <c r="AF11" s="223"/>
      <c r="AG11" s="223"/>
      <c r="AH11" s="223"/>
      <c r="AI11" s="223"/>
      <c r="AJ11" s="223"/>
      <c r="AK11" s="223"/>
      <c r="AL11" s="223"/>
      <c r="AM11" s="223"/>
      <c r="AN11" s="223"/>
      <c r="AO11" s="223"/>
      <c r="AP11" s="223"/>
      <c r="AQ11" s="223"/>
      <c r="AR11" s="223"/>
      <c r="AS11" s="223"/>
      <c r="AT11" s="223"/>
      <c r="AU11" s="223"/>
      <c r="AV11" s="223"/>
      <c r="AW11" s="223"/>
      <c r="AX11" s="223"/>
      <c r="AY11" s="223"/>
      <c r="AZ11" s="223"/>
      <c r="BA11" s="223"/>
      <c r="BB11" s="223"/>
      <c r="BC11" s="223"/>
      <c r="BD11" s="223"/>
      <c r="BE11" s="223"/>
      <c r="BF11" s="223"/>
      <c r="BG11" s="223"/>
      <c r="BH11" s="223"/>
      <c r="BI11" s="223"/>
      <c r="BJ11" s="223"/>
      <c r="BK11" s="223"/>
      <c r="BL11" s="223"/>
      <c r="BM11" s="223"/>
      <c r="BN11" s="223"/>
      <c r="BO11" s="223"/>
      <c r="BP11" s="223"/>
      <c r="BQ11" s="223"/>
      <c r="BR11" s="223"/>
      <c r="BS11" s="223"/>
      <c r="BT11" s="223"/>
      <c r="BU11" s="223"/>
      <c r="BV11" s="223"/>
      <c r="BW11" s="223"/>
      <c r="BX11" s="223"/>
      <c r="BY11" s="223"/>
      <c r="BZ11" s="223"/>
      <c r="CA11" s="223"/>
      <c r="CB11" s="223"/>
      <c r="CC11" s="223"/>
      <c r="CD11" s="223"/>
      <c r="CE11" s="223"/>
      <c r="CF11" s="223"/>
      <c r="CG11" s="223"/>
      <c r="CH11" s="223"/>
      <c r="CI11" s="223"/>
      <c r="CJ11" s="223"/>
      <c r="CK11" s="223"/>
      <c r="CL11" s="223"/>
      <c r="CM11" s="223"/>
      <c r="CN11" s="223"/>
      <c r="CO11" s="223"/>
      <c r="CP11" s="223"/>
      <c r="CQ11" s="223"/>
      <c r="CR11" s="223"/>
      <c r="CS11" s="223"/>
      <c r="CT11" s="223"/>
      <c r="CU11" s="223"/>
      <c r="CV11" s="223"/>
      <c r="CW11" s="223"/>
      <c r="CX11" s="223"/>
    </row>
    <row r="12" spans="1:102" s="63" customFormat="1" ht="27" customHeight="1" x14ac:dyDescent="0.2">
      <c r="A12" s="219" t="s">
        <v>236</v>
      </c>
      <c r="B12" s="213"/>
      <c r="C12" s="213"/>
      <c r="D12" s="213"/>
      <c r="E12" s="213"/>
      <c r="F12" s="220"/>
      <c r="G12" s="221" t="s">
        <v>552</v>
      </c>
      <c r="H12" s="222"/>
      <c r="I12" s="222"/>
      <c r="J12" s="222"/>
      <c r="K12" s="222"/>
      <c r="L12" s="222"/>
      <c r="M12" s="222"/>
      <c r="N12" s="222"/>
      <c r="O12" s="222"/>
      <c r="P12" s="222"/>
      <c r="Q12" s="222"/>
      <c r="R12" s="222"/>
      <c r="S12" s="222"/>
      <c r="T12" s="222"/>
      <c r="U12" s="222"/>
      <c r="V12" s="224"/>
      <c r="W12" s="224"/>
      <c r="X12" s="224"/>
      <c r="Y12" s="224"/>
      <c r="Z12" s="224"/>
      <c r="AA12" s="224"/>
      <c r="AB12" s="224"/>
      <c r="AC12" s="224"/>
      <c r="AD12" s="224"/>
      <c r="AE12" s="224"/>
      <c r="AF12" s="224"/>
      <c r="AG12" s="224"/>
      <c r="AH12" s="224"/>
      <c r="AI12" s="224"/>
      <c r="AJ12" s="224"/>
      <c r="AK12" s="224"/>
      <c r="AL12" s="224"/>
      <c r="AM12" s="224"/>
      <c r="AN12" s="224"/>
      <c r="AO12" s="224"/>
      <c r="AP12" s="224"/>
      <c r="AQ12" s="224"/>
      <c r="AR12" s="224"/>
      <c r="AS12" s="224"/>
      <c r="AT12" s="224"/>
      <c r="AU12" s="224"/>
      <c r="AV12" s="224"/>
      <c r="AW12" s="224"/>
      <c r="AX12" s="224"/>
      <c r="AY12" s="224"/>
      <c r="AZ12" s="224"/>
      <c r="BA12" s="224"/>
      <c r="BB12" s="224"/>
      <c r="BC12" s="224"/>
      <c r="BD12" s="224"/>
      <c r="BE12" s="224"/>
      <c r="BF12" s="224"/>
      <c r="BG12" s="224"/>
      <c r="BH12" s="224"/>
      <c r="BI12" s="224"/>
      <c r="BJ12" s="224"/>
      <c r="BK12" s="224"/>
      <c r="BL12" s="224"/>
      <c r="BM12" s="224"/>
      <c r="BN12" s="224"/>
      <c r="BO12" s="224"/>
      <c r="BP12" s="224"/>
      <c r="BQ12" s="224"/>
      <c r="BR12" s="224"/>
      <c r="BS12" s="224"/>
      <c r="BT12" s="224"/>
      <c r="BU12" s="224"/>
      <c r="BV12" s="224"/>
      <c r="BW12" s="224"/>
      <c r="BX12" s="224"/>
      <c r="BY12" s="224"/>
      <c r="BZ12" s="224"/>
      <c r="CA12" s="224"/>
      <c r="CB12" s="224"/>
      <c r="CC12" s="224"/>
      <c r="CD12" s="224"/>
      <c r="CE12" s="224"/>
      <c r="CF12" s="224"/>
      <c r="CG12" s="224"/>
      <c r="CH12" s="224"/>
      <c r="CI12" s="224"/>
      <c r="CJ12" s="224"/>
      <c r="CK12" s="224"/>
      <c r="CL12" s="224"/>
      <c r="CM12" s="224"/>
      <c r="CN12" s="224"/>
      <c r="CO12" s="224"/>
      <c r="CP12" s="224"/>
      <c r="CQ12" s="224"/>
      <c r="CR12" s="224"/>
      <c r="CS12" s="224"/>
      <c r="CT12" s="224"/>
      <c r="CU12" s="224"/>
      <c r="CV12" s="224"/>
      <c r="CW12" s="224"/>
      <c r="CX12" s="224"/>
    </row>
    <row r="13" spans="1:102" s="63" customFormat="1" ht="19.5" customHeight="1" x14ac:dyDescent="0.2">
      <c r="A13" s="214"/>
      <c r="B13" s="215"/>
      <c r="C13" s="215"/>
      <c r="D13" s="215"/>
      <c r="E13" s="215"/>
      <c r="F13" s="216"/>
      <c r="G13" s="217" t="s">
        <v>550</v>
      </c>
      <c r="H13" s="218"/>
      <c r="I13" s="218"/>
      <c r="J13" s="218"/>
      <c r="K13" s="218"/>
      <c r="L13" s="218"/>
      <c r="M13" s="218"/>
      <c r="N13" s="218"/>
      <c r="O13" s="218"/>
      <c r="P13" s="218"/>
      <c r="Q13" s="218"/>
      <c r="R13" s="218"/>
      <c r="S13" s="218"/>
      <c r="T13" s="218"/>
      <c r="U13" s="218"/>
      <c r="V13" s="215"/>
      <c r="W13" s="215"/>
      <c r="X13" s="215"/>
      <c r="Y13" s="215"/>
      <c r="Z13" s="215"/>
      <c r="AA13" s="215"/>
      <c r="AB13" s="215"/>
      <c r="AC13" s="215"/>
      <c r="AD13" s="215"/>
      <c r="AE13" s="215"/>
      <c r="AF13" s="215"/>
      <c r="AG13" s="215"/>
      <c r="AH13" s="215"/>
      <c r="AI13" s="215"/>
      <c r="AJ13" s="215"/>
      <c r="AK13" s="215"/>
      <c r="AL13" s="215"/>
      <c r="AM13" s="215"/>
      <c r="AN13" s="215"/>
      <c r="AO13" s="215"/>
      <c r="AP13" s="215"/>
      <c r="AQ13" s="215"/>
      <c r="AR13" s="215"/>
      <c r="AS13" s="215"/>
      <c r="AT13" s="215"/>
      <c r="AU13" s="215"/>
      <c r="AV13" s="215"/>
      <c r="AW13" s="215"/>
      <c r="AX13" s="215"/>
      <c r="AY13" s="215"/>
      <c r="AZ13" s="215"/>
      <c r="BA13" s="215"/>
      <c r="BB13" s="215"/>
      <c r="BC13" s="215"/>
      <c r="BD13" s="215"/>
      <c r="BE13" s="215"/>
      <c r="BF13" s="215"/>
      <c r="BG13" s="215"/>
      <c r="BH13" s="215"/>
      <c r="BI13" s="215"/>
      <c r="BJ13" s="215"/>
      <c r="BK13" s="215"/>
      <c r="BL13" s="215"/>
      <c r="BM13" s="215"/>
      <c r="BN13" s="215"/>
      <c r="BO13" s="215"/>
      <c r="BP13" s="215"/>
      <c r="BQ13" s="215"/>
      <c r="BR13" s="215"/>
      <c r="BS13" s="215"/>
      <c r="BT13" s="215"/>
      <c r="BU13" s="215"/>
      <c r="BV13" s="215"/>
      <c r="BW13" s="215"/>
      <c r="BX13" s="215"/>
      <c r="BY13" s="215"/>
      <c r="BZ13" s="215"/>
      <c r="CA13" s="215"/>
      <c r="CB13" s="215"/>
      <c r="CC13" s="215"/>
      <c r="CD13" s="215"/>
      <c r="CE13" s="215"/>
      <c r="CF13" s="215"/>
      <c r="CG13" s="215"/>
      <c r="CH13" s="215"/>
      <c r="CI13" s="215"/>
      <c r="CJ13" s="215"/>
      <c r="CK13" s="215"/>
      <c r="CL13" s="215"/>
      <c r="CM13" s="215"/>
      <c r="CN13" s="215"/>
      <c r="CO13" s="215"/>
      <c r="CP13" s="215"/>
      <c r="CQ13" s="215"/>
      <c r="CR13" s="215"/>
      <c r="CS13" s="215"/>
      <c r="CT13" s="215"/>
      <c r="CU13" s="215"/>
      <c r="CV13" s="215"/>
      <c r="CW13" s="215"/>
      <c r="CX13" s="215"/>
    </row>
    <row r="14" spans="1:102" s="63" customFormat="1" ht="25.5" customHeight="1" x14ac:dyDescent="0.2">
      <c r="A14" s="225"/>
      <c r="B14" s="223"/>
      <c r="C14" s="223"/>
      <c r="D14" s="223"/>
      <c r="E14" s="223"/>
      <c r="F14" s="226"/>
      <c r="G14" s="227" t="s">
        <v>553</v>
      </c>
      <c r="H14" s="228"/>
      <c r="I14" s="228"/>
      <c r="J14" s="228"/>
      <c r="K14" s="228"/>
      <c r="L14" s="228"/>
      <c r="M14" s="228"/>
      <c r="N14" s="228"/>
      <c r="O14" s="228"/>
      <c r="P14" s="228"/>
      <c r="Q14" s="228"/>
      <c r="R14" s="228"/>
      <c r="S14" s="228"/>
      <c r="T14" s="228"/>
      <c r="U14" s="228"/>
      <c r="V14" s="223"/>
      <c r="W14" s="223"/>
      <c r="X14" s="223"/>
      <c r="Y14" s="223"/>
      <c r="Z14" s="223"/>
      <c r="AA14" s="223"/>
      <c r="AB14" s="223"/>
      <c r="AC14" s="223"/>
      <c r="AD14" s="223"/>
      <c r="AE14" s="223"/>
      <c r="AF14" s="223"/>
      <c r="AG14" s="223"/>
      <c r="AH14" s="223"/>
      <c r="AI14" s="223"/>
      <c r="AJ14" s="223"/>
      <c r="AK14" s="223"/>
      <c r="AL14" s="223"/>
      <c r="AM14" s="223"/>
      <c r="AN14" s="223"/>
      <c r="AO14" s="223"/>
      <c r="AP14" s="223"/>
      <c r="AQ14" s="223"/>
      <c r="AR14" s="223"/>
      <c r="AS14" s="223"/>
      <c r="AT14" s="223"/>
      <c r="AU14" s="223"/>
      <c r="AV14" s="223"/>
      <c r="AW14" s="223"/>
      <c r="AX14" s="223"/>
      <c r="AY14" s="223"/>
      <c r="AZ14" s="223"/>
      <c r="BA14" s="223"/>
      <c r="BB14" s="223"/>
      <c r="BC14" s="223"/>
      <c r="BD14" s="223"/>
      <c r="BE14" s="223"/>
      <c r="BF14" s="223"/>
      <c r="BG14" s="223"/>
      <c r="BH14" s="223"/>
      <c r="BI14" s="223"/>
      <c r="BJ14" s="223"/>
      <c r="BK14" s="223"/>
      <c r="BL14" s="223"/>
      <c r="BM14" s="223"/>
      <c r="BN14" s="223"/>
      <c r="BO14" s="223"/>
      <c r="BP14" s="223"/>
      <c r="BQ14" s="223"/>
      <c r="BR14" s="223"/>
      <c r="BS14" s="223"/>
      <c r="BT14" s="223"/>
      <c r="BU14" s="223"/>
      <c r="BV14" s="223"/>
      <c r="BW14" s="223"/>
      <c r="BX14" s="223"/>
      <c r="BY14" s="223"/>
      <c r="BZ14" s="223"/>
      <c r="CA14" s="223"/>
      <c r="CB14" s="223"/>
      <c r="CC14" s="223"/>
      <c r="CD14" s="223"/>
      <c r="CE14" s="223"/>
      <c r="CF14" s="223"/>
      <c r="CG14" s="223"/>
      <c r="CH14" s="223"/>
      <c r="CI14" s="223"/>
      <c r="CJ14" s="223"/>
      <c r="CK14" s="223"/>
      <c r="CL14" s="223"/>
      <c r="CM14" s="223"/>
      <c r="CN14" s="223"/>
      <c r="CO14" s="223"/>
      <c r="CP14" s="223"/>
      <c r="CQ14" s="223"/>
      <c r="CR14" s="223"/>
      <c r="CS14" s="223"/>
      <c r="CT14" s="223"/>
      <c r="CU14" s="223"/>
      <c r="CV14" s="223"/>
      <c r="CW14" s="223"/>
      <c r="CX14" s="223"/>
    </row>
    <row r="15" spans="1:102" s="63" customFormat="1" ht="38.25" customHeight="1" x14ac:dyDescent="0.2">
      <c r="A15" s="219" t="s">
        <v>233</v>
      </c>
      <c r="B15" s="213"/>
      <c r="C15" s="213"/>
      <c r="D15" s="213"/>
      <c r="E15" s="213"/>
      <c r="F15" s="220"/>
      <c r="G15" s="221" t="s">
        <v>554</v>
      </c>
      <c r="H15" s="222"/>
      <c r="I15" s="222"/>
      <c r="J15" s="222"/>
      <c r="K15" s="222"/>
      <c r="L15" s="222"/>
      <c r="M15" s="222"/>
      <c r="N15" s="222"/>
      <c r="O15" s="222"/>
      <c r="P15" s="222"/>
      <c r="Q15" s="222"/>
      <c r="R15" s="222"/>
      <c r="S15" s="222"/>
      <c r="T15" s="222"/>
      <c r="U15" s="222"/>
      <c r="V15" s="224"/>
      <c r="W15" s="224"/>
      <c r="X15" s="224"/>
      <c r="Y15" s="224"/>
      <c r="Z15" s="224"/>
      <c r="AA15" s="224"/>
      <c r="AB15" s="224"/>
      <c r="AC15" s="224"/>
      <c r="AD15" s="224"/>
      <c r="AE15" s="224">
        <v>1</v>
      </c>
      <c r="AF15" s="224"/>
      <c r="AG15" s="224"/>
      <c r="AH15" s="224"/>
      <c r="AI15" s="224"/>
      <c r="AJ15" s="224"/>
      <c r="AK15" s="224"/>
      <c r="AL15" s="224"/>
      <c r="AM15" s="224"/>
      <c r="AN15" s="224"/>
      <c r="AO15" s="224"/>
      <c r="AP15" s="224"/>
      <c r="AQ15" s="224"/>
      <c r="AR15" s="224"/>
      <c r="AS15" s="224"/>
      <c r="AT15" s="224"/>
      <c r="AU15" s="224"/>
      <c r="AV15" s="224"/>
      <c r="AW15" s="224"/>
      <c r="AX15" s="224"/>
      <c r="AY15" s="224"/>
      <c r="AZ15" s="224"/>
      <c r="BA15" s="224"/>
      <c r="BB15" s="224"/>
      <c r="BC15" s="224"/>
      <c r="BD15" s="224"/>
      <c r="BE15" s="224"/>
      <c r="BF15" s="224">
        <v>500</v>
      </c>
      <c r="BG15" s="224"/>
      <c r="BH15" s="224"/>
      <c r="BI15" s="224"/>
      <c r="BJ15" s="224"/>
      <c r="BK15" s="224"/>
      <c r="BL15" s="224"/>
      <c r="BM15" s="224"/>
      <c r="BN15" s="224"/>
      <c r="BO15" s="224"/>
      <c r="BP15" s="224"/>
      <c r="BQ15" s="224"/>
      <c r="BR15" s="224"/>
      <c r="BS15" s="224"/>
      <c r="BT15" s="224"/>
      <c r="BU15" s="224"/>
      <c r="BV15" s="224"/>
      <c r="BW15" s="224"/>
      <c r="BX15" s="224"/>
      <c r="BY15" s="224"/>
      <c r="BZ15" s="224"/>
      <c r="CA15" s="224"/>
      <c r="CB15" s="224"/>
      <c r="CC15" s="224"/>
      <c r="CD15" s="224"/>
      <c r="CE15" s="224"/>
      <c r="CF15" s="224"/>
      <c r="CG15" s="224">
        <v>106.64700000000001</v>
      </c>
      <c r="CH15" s="224"/>
      <c r="CI15" s="224"/>
      <c r="CJ15" s="224"/>
      <c r="CK15" s="224"/>
      <c r="CL15" s="224"/>
      <c r="CM15" s="224"/>
      <c r="CN15" s="224"/>
      <c r="CO15" s="224"/>
      <c r="CP15" s="224"/>
      <c r="CQ15" s="224"/>
      <c r="CR15" s="224"/>
      <c r="CS15" s="224"/>
      <c r="CT15" s="224"/>
      <c r="CU15" s="224"/>
      <c r="CV15" s="224"/>
      <c r="CW15" s="224"/>
      <c r="CX15" s="224"/>
    </row>
    <row r="16" spans="1:102" s="63" customFormat="1" ht="39" customHeight="1" x14ac:dyDescent="0.2">
      <c r="A16" s="214"/>
      <c r="B16" s="214"/>
      <c r="C16" s="214"/>
      <c r="D16" s="214"/>
      <c r="E16" s="214"/>
      <c r="F16" s="239"/>
      <c r="G16" s="221" t="s">
        <v>554</v>
      </c>
      <c r="H16" s="222"/>
      <c r="I16" s="222"/>
      <c r="J16" s="222"/>
      <c r="K16" s="222"/>
      <c r="L16" s="222"/>
      <c r="M16" s="222"/>
      <c r="N16" s="222"/>
      <c r="O16" s="222"/>
      <c r="P16" s="222"/>
      <c r="Q16" s="222"/>
      <c r="R16" s="222"/>
      <c r="S16" s="222"/>
      <c r="T16" s="222"/>
      <c r="U16" s="222"/>
      <c r="V16" s="230"/>
      <c r="W16" s="230"/>
      <c r="X16" s="230"/>
      <c r="Y16" s="230"/>
      <c r="Z16" s="230"/>
      <c r="AA16" s="230"/>
      <c r="AB16" s="230"/>
      <c r="AC16" s="230"/>
      <c r="AD16" s="231"/>
      <c r="AE16" s="229"/>
      <c r="AF16" s="230"/>
      <c r="AG16" s="230"/>
      <c r="AH16" s="230"/>
      <c r="AI16" s="230"/>
      <c r="AJ16" s="230"/>
      <c r="AK16" s="230"/>
      <c r="AL16" s="230"/>
      <c r="AM16" s="231"/>
      <c r="AN16" s="229"/>
      <c r="AO16" s="230"/>
      <c r="AP16" s="230"/>
      <c r="AQ16" s="230"/>
      <c r="AR16" s="230"/>
      <c r="AS16" s="230"/>
      <c r="AT16" s="230"/>
      <c r="AU16" s="230"/>
      <c r="AV16" s="231"/>
      <c r="AW16" s="229"/>
      <c r="AX16" s="230"/>
      <c r="AY16" s="230"/>
      <c r="AZ16" s="230"/>
      <c r="BA16" s="230"/>
      <c r="BB16" s="230"/>
      <c r="BC16" s="230"/>
      <c r="BD16" s="230"/>
      <c r="BE16" s="231"/>
      <c r="BF16" s="229"/>
      <c r="BG16" s="230"/>
      <c r="BH16" s="230"/>
      <c r="BI16" s="230"/>
      <c r="BJ16" s="230"/>
      <c r="BK16" s="230"/>
      <c r="BL16" s="230"/>
      <c r="BM16" s="230"/>
      <c r="BN16" s="231"/>
      <c r="BO16" s="229"/>
      <c r="BP16" s="230"/>
      <c r="BQ16" s="230"/>
      <c r="BR16" s="230"/>
      <c r="BS16" s="230"/>
      <c r="BT16" s="230"/>
      <c r="BU16" s="230"/>
      <c r="BV16" s="230"/>
      <c r="BW16" s="231"/>
      <c r="BX16" s="229"/>
      <c r="BY16" s="230"/>
      <c r="BZ16" s="230"/>
      <c r="CA16" s="230"/>
      <c r="CB16" s="230"/>
      <c r="CC16" s="230"/>
      <c r="CD16" s="230"/>
      <c r="CE16" s="230"/>
      <c r="CF16" s="231"/>
      <c r="CG16" s="229"/>
      <c r="CH16" s="230"/>
      <c r="CI16" s="230"/>
      <c r="CJ16" s="230"/>
      <c r="CK16" s="230"/>
      <c r="CL16" s="230"/>
      <c r="CM16" s="230"/>
      <c r="CN16" s="230"/>
      <c r="CO16" s="231"/>
      <c r="CP16" s="229"/>
      <c r="CQ16" s="230"/>
      <c r="CR16" s="230"/>
      <c r="CS16" s="230"/>
      <c r="CT16" s="230"/>
      <c r="CU16" s="230"/>
      <c r="CV16" s="230"/>
      <c r="CW16" s="230"/>
      <c r="CX16" s="231"/>
    </row>
    <row r="17" spans="1:102" s="63" customFormat="1" ht="19.5" customHeight="1" x14ac:dyDescent="0.2">
      <c r="A17" s="214"/>
      <c r="B17" s="215"/>
      <c r="C17" s="215"/>
      <c r="D17" s="215"/>
      <c r="E17" s="215"/>
      <c r="F17" s="216"/>
      <c r="G17" s="217" t="s">
        <v>550</v>
      </c>
      <c r="H17" s="218"/>
      <c r="I17" s="218"/>
      <c r="J17" s="218"/>
      <c r="K17" s="218"/>
      <c r="L17" s="218"/>
      <c r="M17" s="218"/>
      <c r="N17" s="218"/>
      <c r="O17" s="218"/>
      <c r="P17" s="218"/>
      <c r="Q17" s="218"/>
      <c r="R17" s="218"/>
      <c r="S17" s="218"/>
      <c r="T17" s="218"/>
      <c r="U17" s="218"/>
      <c r="V17" s="215"/>
      <c r="W17" s="215"/>
      <c r="X17" s="215"/>
      <c r="Y17" s="215"/>
      <c r="Z17" s="215"/>
      <c r="AA17" s="215"/>
      <c r="AB17" s="215"/>
      <c r="AC17" s="215"/>
      <c r="AD17" s="215"/>
      <c r="AE17" s="215"/>
      <c r="AF17" s="215"/>
      <c r="AG17" s="215"/>
      <c r="AH17" s="215"/>
      <c r="AI17" s="215"/>
      <c r="AJ17" s="215"/>
      <c r="AK17" s="215"/>
      <c r="AL17" s="215"/>
      <c r="AM17" s="215"/>
      <c r="AN17" s="215"/>
      <c r="AO17" s="215"/>
      <c r="AP17" s="215"/>
      <c r="AQ17" s="215"/>
      <c r="AR17" s="215"/>
      <c r="AS17" s="215"/>
      <c r="AT17" s="215"/>
      <c r="AU17" s="215"/>
      <c r="AV17" s="215"/>
      <c r="AW17" s="215"/>
      <c r="AX17" s="215"/>
      <c r="AY17" s="215"/>
      <c r="AZ17" s="215"/>
      <c r="BA17" s="215"/>
      <c r="BB17" s="215"/>
      <c r="BC17" s="215"/>
      <c r="BD17" s="215"/>
      <c r="BE17" s="215"/>
      <c r="BF17" s="215"/>
      <c r="BG17" s="215"/>
      <c r="BH17" s="215"/>
      <c r="BI17" s="215"/>
      <c r="BJ17" s="215"/>
      <c r="BK17" s="215"/>
      <c r="BL17" s="215"/>
      <c r="BM17" s="215"/>
      <c r="BN17" s="215"/>
      <c r="BO17" s="215"/>
      <c r="BP17" s="215"/>
      <c r="BQ17" s="215"/>
      <c r="BR17" s="215"/>
      <c r="BS17" s="215"/>
      <c r="BT17" s="215"/>
      <c r="BU17" s="215"/>
      <c r="BV17" s="215"/>
      <c r="BW17" s="215"/>
      <c r="BX17" s="215"/>
      <c r="BY17" s="215"/>
      <c r="BZ17" s="215"/>
      <c r="CA17" s="215"/>
      <c r="CB17" s="215"/>
      <c r="CC17" s="215"/>
      <c r="CD17" s="215"/>
      <c r="CE17" s="215"/>
      <c r="CF17" s="215"/>
      <c r="CG17" s="215"/>
      <c r="CH17" s="215"/>
      <c r="CI17" s="215"/>
      <c r="CJ17" s="215"/>
      <c r="CK17" s="215"/>
      <c r="CL17" s="215"/>
      <c r="CM17" s="215"/>
      <c r="CN17" s="215"/>
      <c r="CO17" s="215"/>
      <c r="CP17" s="215"/>
      <c r="CQ17" s="215"/>
      <c r="CR17" s="215"/>
      <c r="CS17" s="215"/>
      <c r="CT17" s="215"/>
      <c r="CU17" s="215"/>
      <c r="CV17" s="215"/>
      <c r="CW17" s="215"/>
      <c r="CX17" s="215"/>
    </row>
    <row r="18" spans="1:102" s="63" customFormat="1" ht="45" customHeight="1" x14ac:dyDescent="0.2">
      <c r="A18" s="225"/>
      <c r="B18" s="223"/>
      <c r="C18" s="223"/>
      <c r="D18" s="223"/>
      <c r="E18" s="223"/>
      <c r="F18" s="226"/>
      <c r="G18" s="227" t="s">
        <v>555</v>
      </c>
      <c r="H18" s="228"/>
      <c r="I18" s="228"/>
      <c r="J18" s="228"/>
      <c r="K18" s="228"/>
      <c r="L18" s="228"/>
      <c r="M18" s="228"/>
      <c r="N18" s="228"/>
      <c r="O18" s="228"/>
      <c r="P18" s="228"/>
      <c r="Q18" s="228"/>
      <c r="R18" s="228"/>
      <c r="S18" s="228"/>
      <c r="T18" s="228"/>
      <c r="U18" s="228"/>
      <c r="V18" s="223"/>
      <c r="W18" s="223"/>
      <c r="X18" s="223"/>
      <c r="Y18" s="223"/>
      <c r="Z18" s="223"/>
      <c r="AA18" s="223"/>
      <c r="AB18" s="223"/>
      <c r="AC18" s="223"/>
      <c r="AD18" s="223"/>
      <c r="AE18" s="223"/>
      <c r="AF18" s="223"/>
      <c r="AG18" s="223"/>
      <c r="AH18" s="223"/>
      <c r="AI18" s="223"/>
      <c r="AJ18" s="223"/>
      <c r="AK18" s="223"/>
      <c r="AL18" s="223"/>
      <c r="AM18" s="223"/>
      <c r="AN18" s="223"/>
      <c r="AO18" s="223"/>
      <c r="AP18" s="223"/>
      <c r="AQ18" s="223"/>
      <c r="AR18" s="223"/>
      <c r="AS18" s="223"/>
      <c r="AT18" s="223"/>
      <c r="AU18" s="223"/>
      <c r="AV18" s="223"/>
      <c r="AW18" s="223"/>
      <c r="AX18" s="223"/>
      <c r="AY18" s="223"/>
      <c r="AZ18" s="223"/>
      <c r="BA18" s="223"/>
      <c r="BB18" s="223"/>
      <c r="BC18" s="223"/>
      <c r="BD18" s="223"/>
      <c r="BE18" s="223"/>
      <c r="BF18" s="223"/>
      <c r="BG18" s="223"/>
      <c r="BH18" s="223"/>
      <c r="BI18" s="223"/>
      <c r="BJ18" s="223"/>
      <c r="BK18" s="223"/>
      <c r="BL18" s="223"/>
      <c r="BM18" s="223"/>
      <c r="BN18" s="223"/>
      <c r="BO18" s="223"/>
      <c r="BP18" s="223"/>
      <c r="BQ18" s="223"/>
      <c r="BR18" s="223"/>
      <c r="BS18" s="223"/>
      <c r="BT18" s="223"/>
      <c r="BU18" s="223"/>
      <c r="BV18" s="223"/>
      <c r="BW18" s="223"/>
      <c r="BX18" s="223"/>
      <c r="BY18" s="223"/>
      <c r="BZ18" s="223"/>
      <c r="CA18" s="223"/>
      <c r="CB18" s="223"/>
      <c r="CC18" s="223"/>
      <c r="CD18" s="223"/>
      <c r="CE18" s="223"/>
      <c r="CF18" s="223"/>
      <c r="CG18" s="223"/>
      <c r="CH18" s="223"/>
      <c r="CI18" s="223"/>
      <c r="CJ18" s="223"/>
      <c r="CK18" s="223"/>
      <c r="CL18" s="223"/>
      <c r="CM18" s="223"/>
      <c r="CN18" s="223"/>
      <c r="CO18" s="223"/>
      <c r="CP18" s="223"/>
      <c r="CQ18" s="223"/>
      <c r="CR18" s="223"/>
      <c r="CS18" s="223"/>
      <c r="CT18" s="223"/>
      <c r="CU18" s="223"/>
      <c r="CV18" s="223"/>
      <c r="CW18" s="223"/>
      <c r="CX18" s="223"/>
    </row>
    <row r="19" spans="1:102" s="63" customFormat="1" ht="40.5" customHeight="1" x14ac:dyDescent="0.2">
      <c r="A19" s="219" t="s">
        <v>234</v>
      </c>
      <c r="B19" s="213"/>
      <c r="C19" s="213"/>
      <c r="D19" s="213"/>
      <c r="E19" s="213"/>
      <c r="F19" s="220"/>
      <c r="G19" s="221" t="s">
        <v>556</v>
      </c>
      <c r="H19" s="222"/>
      <c r="I19" s="222"/>
      <c r="J19" s="222"/>
      <c r="K19" s="222"/>
      <c r="L19" s="222"/>
      <c r="M19" s="222"/>
      <c r="N19" s="222"/>
      <c r="O19" s="222"/>
      <c r="P19" s="222"/>
      <c r="Q19" s="222"/>
      <c r="R19" s="222"/>
      <c r="S19" s="222"/>
      <c r="T19" s="222"/>
      <c r="U19" s="222"/>
      <c r="V19" s="213"/>
      <c r="W19" s="213"/>
      <c r="X19" s="213"/>
      <c r="Y19" s="213"/>
      <c r="Z19" s="213"/>
      <c r="AA19" s="213"/>
      <c r="AB19" s="213"/>
      <c r="AC19" s="213"/>
      <c r="AD19" s="213"/>
      <c r="AE19" s="213">
        <v>1</v>
      </c>
      <c r="AF19" s="213"/>
      <c r="AG19" s="213"/>
      <c r="AH19" s="213"/>
      <c r="AI19" s="213"/>
      <c r="AJ19" s="213"/>
      <c r="AK19" s="213"/>
      <c r="AL19" s="213"/>
      <c r="AM19" s="213"/>
      <c r="AN19" s="213"/>
      <c r="AO19" s="213"/>
      <c r="AP19" s="213"/>
      <c r="AQ19" s="213"/>
      <c r="AR19" s="213"/>
      <c r="AS19" s="213"/>
      <c r="AT19" s="213"/>
      <c r="AU19" s="213"/>
      <c r="AV19" s="213"/>
      <c r="AW19" s="213"/>
      <c r="AX19" s="213"/>
      <c r="AY19" s="213"/>
      <c r="AZ19" s="213"/>
      <c r="BA19" s="213"/>
      <c r="BB19" s="213"/>
      <c r="BC19" s="213"/>
      <c r="BD19" s="213"/>
      <c r="BE19" s="213"/>
      <c r="BF19" s="213">
        <v>3500</v>
      </c>
      <c r="BG19" s="213"/>
      <c r="BH19" s="213"/>
      <c r="BI19" s="213"/>
      <c r="BJ19" s="213"/>
      <c r="BK19" s="213"/>
      <c r="BL19" s="213"/>
      <c r="BM19" s="213"/>
      <c r="BN19" s="213"/>
      <c r="BO19" s="213"/>
      <c r="BP19" s="213"/>
      <c r="BQ19" s="213"/>
      <c r="BR19" s="213"/>
      <c r="BS19" s="213"/>
      <c r="BT19" s="213"/>
      <c r="BU19" s="213"/>
      <c r="BV19" s="213"/>
      <c r="BW19" s="213"/>
      <c r="BX19" s="213"/>
      <c r="BY19" s="213"/>
      <c r="BZ19" s="213"/>
      <c r="CA19" s="213"/>
      <c r="CB19" s="213"/>
      <c r="CC19" s="213"/>
      <c r="CD19" s="213"/>
      <c r="CE19" s="213"/>
      <c r="CF19" s="213"/>
      <c r="CG19" s="232">
        <v>1797.67</v>
      </c>
      <c r="CH19" s="232"/>
      <c r="CI19" s="232"/>
      <c r="CJ19" s="232"/>
      <c r="CK19" s="232"/>
      <c r="CL19" s="232"/>
      <c r="CM19" s="232"/>
      <c r="CN19" s="232"/>
      <c r="CO19" s="232"/>
      <c r="CP19" s="213"/>
      <c r="CQ19" s="213"/>
      <c r="CR19" s="213"/>
      <c r="CS19" s="213"/>
      <c r="CT19" s="213"/>
      <c r="CU19" s="213"/>
      <c r="CV19" s="213"/>
      <c r="CW19" s="213"/>
      <c r="CX19" s="213"/>
    </row>
    <row r="20" spans="1:102" s="63" customFormat="1" ht="19.5" customHeight="1" x14ac:dyDescent="0.2">
      <c r="A20" s="214"/>
      <c r="B20" s="215"/>
      <c r="C20" s="215"/>
      <c r="D20" s="215"/>
      <c r="E20" s="215"/>
      <c r="F20" s="216"/>
      <c r="G20" s="217" t="s">
        <v>550</v>
      </c>
      <c r="H20" s="218"/>
      <c r="I20" s="218"/>
      <c r="J20" s="218"/>
      <c r="K20" s="218"/>
      <c r="L20" s="218"/>
      <c r="M20" s="218"/>
      <c r="N20" s="218"/>
      <c r="O20" s="218"/>
      <c r="P20" s="218"/>
      <c r="Q20" s="218"/>
      <c r="R20" s="218"/>
      <c r="S20" s="218"/>
      <c r="T20" s="218"/>
      <c r="U20" s="218"/>
      <c r="V20" s="215"/>
      <c r="W20" s="215"/>
      <c r="X20" s="215"/>
      <c r="Y20" s="215"/>
      <c r="Z20" s="215"/>
      <c r="AA20" s="215"/>
      <c r="AB20" s="215"/>
      <c r="AC20" s="215"/>
      <c r="AD20" s="215"/>
      <c r="AE20" s="215"/>
      <c r="AF20" s="215"/>
      <c r="AG20" s="215"/>
      <c r="AH20" s="215"/>
      <c r="AI20" s="215"/>
      <c r="AJ20" s="215"/>
      <c r="AK20" s="215"/>
      <c r="AL20" s="215"/>
      <c r="AM20" s="215"/>
      <c r="AN20" s="215"/>
      <c r="AO20" s="215"/>
      <c r="AP20" s="215"/>
      <c r="AQ20" s="215"/>
      <c r="AR20" s="215"/>
      <c r="AS20" s="215"/>
      <c r="AT20" s="215"/>
      <c r="AU20" s="215"/>
      <c r="AV20" s="215"/>
      <c r="AW20" s="215"/>
      <c r="AX20" s="215"/>
      <c r="AY20" s="215"/>
      <c r="AZ20" s="215"/>
      <c r="BA20" s="215"/>
      <c r="BB20" s="215"/>
      <c r="BC20" s="215"/>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15"/>
      <c r="CN20" s="215"/>
      <c r="CO20" s="215"/>
      <c r="CP20" s="215"/>
      <c r="CQ20" s="215"/>
      <c r="CR20" s="215"/>
      <c r="CS20" s="215"/>
      <c r="CT20" s="215"/>
      <c r="CU20" s="215"/>
      <c r="CV20" s="215"/>
      <c r="CW20" s="215"/>
      <c r="CX20" s="215"/>
    </row>
    <row r="21" spans="1:102" s="63" customFormat="1" ht="45" customHeight="1" x14ac:dyDescent="0.2">
      <c r="A21" s="225"/>
      <c r="B21" s="223"/>
      <c r="C21" s="223"/>
      <c r="D21" s="223"/>
      <c r="E21" s="223"/>
      <c r="F21" s="226"/>
      <c r="G21" s="227" t="s">
        <v>555</v>
      </c>
      <c r="H21" s="228"/>
      <c r="I21" s="228"/>
      <c r="J21" s="228"/>
      <c r="K21" s="228"/>
      <c r="L21" s="228"/>
      <c r="M21" s="228"/>
      <c r="N21" s="228"/>
      <c r="O21" s="228"/>
      <c r="P21" s="228"/>
      <c r="Q21" s="228"/>
      <c r="R21" s="228"/>
      <c r="S21" s="228"/>
      <c r="T21" s="228"/>
      <c r="U21" s="228"/>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c r="BR21" s="223"/>
      <c r="BS21" s="223"/>
      <c r="BT21" s="223"/>
      <c r="BU21" s="223"/>
      <c r="BV21" s="223"/>
      <c r="BW21" s="223"/>
      <c r="BX21" s="223"/>
      <c r="BY21" s="223"/>
      <c r="BZ21" s="223"/>
      <c r="CA21" s="223"/>
      <c r="CB21" s="223"/>
      <c r="CC21" s="223"/>
      <c r="CD21" s="223"/>
      <c r="CE21" s="223"/>
      <c r="CF21" s="223"/>
      <c r="CG21" s="223"/>
      <c r="CH21" s="223"/>
      <c r="CI21" s="223"/>
      <c r="CJ21" s="223"/>
      <c r="CK21" s="223"/>
      <c r="CL21" s="223"/>
      <c r="CM21" s="223"/>
      <c r="CN21" s="223"/>
      <c r="CO21" s="223"/>
      <c r="CP21" s="223"/>
      <c r="CQ21" s="223"/>
      <c r="CR21" s="223"/>
      <c r="CS21" s="223"/>
      <c r="CT21" s="223"/>
      <c r="CU21" s="223"/>
      <c r="CV21" s="223"/>
      <c r="CW21" s="223"/>
      <c r="CX21" s="223"/>
    </row>
    <row r="22" spans="1:102" s="63" customFormat="1" ht="26.25" customHeight="1" x14ac:dyDescent="0.2">
      <c r="A22" s="219" t="s">
        <v>235</v>
      </c>
      <c r="B22" s="213"/>
      <c r="C22" s="213"/>
      <c r="D22" s="213"/>
      <c r="E22" s="213"/>
      <c r="F22" s="220"/>
      <c r="G22" s="221" t="s">
        <v>557</v>
      </c>
      <c r="H22" s="222"/>
      <c r="I22" s="222"/>
      <c r="J22" s="222"/>
      <c r="K22" s="222"/>
      <c r="L22" s="222"/>
      <c r="M22" s="222"/>
      <c r="N22" s="222"/>
      <c r="O22" s="222"/>
      <c r="P22" s="222"/>
      <c r="Q22" s="222"/>
      <c r="R22" s="222"/>
      <c r="S22" s="222"/>
      <c r="T22" s="222"/>
      <c r="U22" s="222"/>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row>
    <row r="23" spans="1:102" s="63" customFormat="1" ht="19.5" customHeight="1" x14ac:dyDescent="0.2">
      <c r="A23" s="214"/>
      <c r="B23" s="215"/>
      <c r="C23" s="215"/>
      <c r="D23" s="215"/>
      <c r="E23" s="215"/>
      <c r="F23" s="216"/>
      <c r="G23" s="217" t="s">
        <v>550</v>
      </c>
      <c r="H23" s="218"/>
      <c r="I23" s="218"/>
      <c r="J23" s="218"/>
      <c r="K23" s="218"/>
      <c r="L23" s="218"/>
      <c r="M23" s="218"/>
      <c r="N23" s="218"/>
      <c r="O23" s="218"/>
      <c r="P23" s="218"/>
      <c r="Q23" s="218"/>
      <c r="R23" s="218"/>
      <c r="S23" s="218"/>
      <c r="T23" s="218"/>
      <c r="U23" s="218"/>
      <c r="V23" s="215"/>
      <c r="W23" s="215"/>
      <c r="X23" s="215"/>
      <c r="Y23" s="215"/>
      <c r="Z23" s="215"/>
      <c r="AA23" s="215"/>
      <c r="AB23" s="215"/>
      <c r="AC23" s="215"/>
      <c r="AD23" s="215"/>
      <c r="AE23" s="215"/>
      <c r="AF23" s="215"/>
      <c r="AG23" s="215"/>
      <c r="AH23" s="215"/>
      <c r="AI23" s="215"/>
      <c r="AJ23" s="215"/>
      <c r="AK23" s="215"/>
      <c r="AL23" s="215"/>
      <c r="AM23" s="215"/>
      <c r="AN23" s="215"/>
      <c r="AO23" s="215"/>
      <c r="AP23" s="215"/>
      <c r="AQ23" s="215"/>
      <c r="AR23" s="215"/>
      <c r="AS23" s="215"/>
      <c r="AT23" s="215"/>
      <c r="AU23" s="215"/>
      <c r="AV23" s="215"/>
      <c r="AW23" s="215"/>
      <c r="AX23" s="215"/>
      <c r="AY23" s="215"/>
      <c r="AZ23" s="215"/>
      <c r="BA23" s="215"/>
      <c r="BB23" s="215"/>
      <c r="BC23" s="215"/>
      <c r="BD23" s="215"/>
      <c r="BE23" s="215"/>
      <c r="BF23" s="215"/>
      <c r="BG23" s="215"/>
      <c r="BH23" s="215"/>
      <c r="BI23" s="215"/>
      <c r="BJ23" s="215"/>
      <c r="BK23" s="215"/>
      <c r="BL23" s="215"/>
      <c r="BM23" s="215"/>
      <c r="BN23" s="215"/>
      <c r="BO23" s="215"/>
      <c r="BP23" s="215"/>
      <c r="BQ23" s="215"/>
      <c r="BR23" s="215"/>
      <c r="BS23" s="215"/>
      <c r="BT23" s="215"/>
      <c r="BU23" s="215"/>
      <c r="BV23" s="215"/>
      <c r="BW23" s="215"/>
      <c r="BX23" s="215"/>
      <c r="BY23" s="215"/>
      <c r="BZ23" s="215"/>
      <c r="CA23" s="215"/>
      <c r="CB23" s="215"/>
      <c r="CC23" s="215"/>
      <c r="CD23" s="215"/>
      <c r="CE23" s="215"/>
      <c r="CF23" s="215"/>
      <c r="CG23" s="215"/>
      <c r="CH23" s="215"/>
      <c r="CI23" s="215"/>
      <c r="CJ23" s="215"/>
      <c r="CK23" s="215"/>
      <c r="CL23" s="215"/>
      <c r="CM23" s="215"/>
      <c r="CN23" s="215"/>
      <c r="CO23" s="215"/>
      <c r="CP23" s="215"/>
      <c r="CQ23" s="215"/>
      <c r="CR23" s="215"/>
      <c r="CS23" s="215"/>
      <c r="CT23" s="215"/>
      <c r="CU23" s="215"/>
      <c r="CV23" s="215"/>
      <c r="CW23" s="215"/>
      <c r="CX23" s="215"/>
    </row>
    <row r="24" spans="1:102" s="63" customFormat="1" ht="45" customHeight="1" x14ac:dyDescent="0.2">
      <c r="A24" s="225"/>
      <c r="B24" s="223"/>
      <c r="C24" s="223"/>
      <c r="D24" s="223"/>
      <c r="E24" s="223"/>
      <c r="F24" s="226"/>
      <c r="G24" s="227" t="s">
        <v>555</v>
      </c>
      <c r="H24" s="228"/>
      <c r="I24" s="228"/>
      <c r="J24" s="228"/>
      <c r="K24" s="228"/>
      <c r="L24" s="228"/>
      <c r="M24" s="228"/>
      <c r="N24" s="228"/>
      <c r="O24" s="228"/>
      <c r="P24" s="228"/>
      <c r="Q24" s="228"/>
      <c r="R24" s="228"/>
      <c r="S24" s="228"/>
      <c r="T24" s="228"/>
      <c r="U24" s="228"/>
      <c r="V24" s="223"/>
      <c r="W24" s="223"/>
      <c r="X24" s="223"/>
      <c r="Y24" s="223"/>
      <c r="Z24" s="223"/>
      <c r="AA24" s="223"/>
      <c r="AB24" s="223"/>
      <c r="AC24" s="223"/>
      <c r="AD24" s="223"/>
      <c r="AE24" s="223"/>
      <c r="AF24" s="223"/>
      <c r="AG24" s="223"/>
      <c r="AH24" s="223"/>
      <c r="AI24" s="223"/>
      <c r="AJ24" s="223"/>
      <c r="AK24" s="223"/>
      <c r="AL24" s="223"/>
      <c r="AM24" s="223"/>
      <c r="AN24" s="223"/>
      <c r="AO24" s="223"/>
      <c r="AP24" s="223"/>
      <c r="AQ24" s="223"/>
      <c r="AR24" s="223"/>
      <c r="AS24" s="223"/>
      <c r="AT24" s="223"/>
      <c r="AU24" s="223"/>
      <c r="AV24" s="223"/>
      <c r="AW24" s="223"/>
      <c r="AX24" s="223"/>
      <c r="AY24" s="223"/>
      <c r="AZ24" s="223"/>
      <c r="BA24" s="223"/>
      <c r="BB24" s="223"/>
      <c r="BC24" s="223"/>
      <c r="BD24" s="223"/>
      <c r="BE24" s="223"/>
      <c r="BF24" s="223"/>
      <c r="BG24" s="223"/>
      <c r="BH24" s="223"/>
      <c r="BI24" s="223"/>
      <c r="BJ24" s="223"/>
      <c r="BK24" s="223"/>
      <c r="BL24" s="223"/>
      <c r="BM24" s="223"/>
      <c r="BN24" s="223"/>
      <c r="BO24" s="223"/>
      <c r="BP24" s="223"/>
      <c r="BQ24" s="223"/>
      <c r="BR24" s="223"/>
      <c r="BS24" s="223"/>
      <c r="BT24" s="223"/>
      <c r="BU24" s="223"/>
      <c r="BV24" s="223"/>
      <c r="BW24" s="223"/>
      <c r="BX24" s="223"/>
      <c r="BY24" s="223"/>
      <c r="BZ24" s="223"/>
      <c r="CA24" s="223"/>
      <c r="CB24" s="223"/>
      <c r="CC24" s="223"/>
      <c r="CD24" s="223"/>
      <c r="CE24" s="223"/>
      <c r="CF24" s="223"/>
      <c r="CG24" s="223"/>
      <c r="CH24" s="223"/>
      <c r="CI24" s="223"/>
      <c r="CJ24" s="223"/>
      <c r="CK24" s="223"/>
      <c r="CL24" s="223"/>
      <c r="CM24" s="223"/>
      <c r="CN24" s="223"/>
      <c r="CO24" s="223"/>
      <c r="CP24" s="223"/>
      <c r="CQ24" s="223"/>
      <c r="CR24" s="223"/>
      <c r="CS24" s="223"/>
      <c r="CT24" s="223"/>
      <c r="CU24" s="223"/>
      <c r="CV24" s="223"/>
      <c r="CW24" s="223"/>
      <c r="CX24" s="223"/>
    </row>
    <row r="25" spans="1:102" s="63" customFormat="1" ht="33" customHeight="1" x14ac:dyDescent="0.2">
      <c r="A25" s="235" t="s">
        <v>523</v>
      </c>
      <c r="B25" s="233"/>
      <c r="C25" s="233"/>
      <c r="D25" s="233"/>
      <c r="E25" s="233"/>
      <c r="F25" s="236"/>
      <c r="G25" s="237" t="s">
        <v>558</v>
      </c>
      <c r="H25" s="238"/>
      <c r="I25" s="238"/>
      <c r="J25" s="238"/>
      <c r="K25" s="238"/>
      <c r="L25" s="238"/>
      <c r="M25" s="238"/>
      <c r="N25" s="238"/>
      <c r="O25" s="238"/>
      <c r="P25" s="238"/>
      <c r="Q25" s="238"/>
      <c r="R25" s="238"/>
      <c r="S25" s="238"/>
      <c r="T25" s="238"/>
      <c r="U25" s="238"/>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233"/>
      <c r="AZ25" s="233"/>
      <c r="BA25" s="233"/>
      <c r="BB25" s="233"/>
      <c r="BC25" s="233"/>
      <c r="BD25" s="233"/>
      <c r="BE25" s="233"/>
      <c r="BF25" s="233"/>
      <c r="BG25" s="233"/>
      <c r="BH25" s="233"/>
      <c r="BI25" s="233"/>
      <c r="BJ25" s="233"/>
      <c r="BK25" s="233"/>
      <c r="BL25" s="233"/>
      <c r="BM25" s="233"/>
      <c r="BN25" s="233"/>
      <c r="BO25" s="233"/>
      <c r="BP25" s="233"/>
      <c r="BQ25" s="233"/>
      <c r="BR25" s="233"/>
      <c r="BS25" s="233"/>
      <c r="BT25" s="233"/>
      <c r="BU25" s="233"/>
      <c r="BV25" s="233"/>
      <c r="BW25" s="233"/>
      <c r="BX25" s="233"/>
      <c r="BY25" s="233"/>
      <c r="BZ25" s="233"/>
      <c r="CA25" s="233"/>
      <c r="CB25" s="233"/>
      <c r="CC25" s="233"/>
      <c r="CD25" s="233"/>
      <c r="CE25" s="233"/>
      <c r="CF25" s="233"/>
      <c r="CG25" s="233"/>
      <c r="CH25" s="233"/>
      <c r="CI25" s="233"/>
      <c r="CJ25" s="233"/>
      <c r="CK25" s="233"/>
      <c r="CL25" s="233"/>
      <c r="CM25" s="233"/>
      <c r="CN25" s="233"/>
      <c r="CO25" s="233"/>
      <c r="CP25" s="233"/>
      <c r="CQ25" s="233"/>
      <c r="CR25" s="233"/>
      <c r="CS25" s="233"/>
      <c r="CT25" s="233"/>
      <c r="CU25" s="233"/>
      <c r="CV25" s="233"/>
      <c r="CW25" s="233"/>
      <c r="CX25" s="233"/>
    </row>
    <row r="26" spans="1:102" ht="4.5" customHeight="1" x14ac:dyDescent="0.25"/>
    <row r="27" spans="1:102" ht="30" customHeight="1" x14ac:dyDescent="0.25">
      <c r="A27" s="193" t="s">
        <v>559</v>
      </c>
      <c r="B27" s="193"/>
      <c r="C27" s="193"/>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193"/>
      <c r="CH27" s="193"/>
      <c r="CI27" s="193"/>
      <c r="CJ27" s="193"/>
      <c r="CK27" s="193"/>
      <c r="CL27" s="193"/>
      <c r="CM27" s="193"/>
      <c r="CN27" s="193"/>
      <c r="CO27" s="193"/>
      <c r="CP27" s="193"/>
      <c r="CQ27" s="193"/>
      <c r="CR27" s="193"/>
      <c r="CS27" s="193"/>
      <c r="CT27" s="193"/>
      <c r="CU27" s="193"/>
      <c r="CV27" s="193"/>
      <c r="CW27" s="193"/>
      <c r="CX27" s="193"/>
    </row>
    <row r="28" spans="1:102" ht="106.5" customHeight="1" x14ac:dyDescent="0.25">
      <c r="A28" s="234" t="s">
        <v>560</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row>
    <row r="29" spans="1:102" ht="3" customHeight="1" x14ac:dyDescent="0.25"/>
  </sheetData>
  <mergeCells count="205">
    <mergeCell ref="CP16:CX16"/>
    <mergeCell ref="A16:F16"/>
    <mergeCell ref="G16:U16"/>
    <mergeCell ref="V16:AD16"/>
    <mergeCell ref="AE16:AM16"/>
    <mergeCell ref="AN16:AV16"/>
    <mergeCell ref="AW16:BE16"/>
    <mergeCell ref="A27:CX27"/>
    <mergeCell ref="AW24:BE24"/>
    <mergeCell ref="BF24:BN24"/>
    <mergeCell ref="BO24:BW24"/>
    <mergeCell ref="BX24:CF24"/>
    <mergeCell ref="CG24:CO24"/>
    <mergeCell ref="CP24:CX24"/>
    <mergeCell ref="A28:CX28"/>
    <mergeCell ref="AW25:BE25"/>
    <mergeCell ref="BF25:BN25"/>
    <mergeCell ref="BO25:BW25"/>
    <mergeCell ref="BX25:CF25"/>
    <mergeCell ref="CG25:CO25"/>
    <mergeCell ref="CP25:CX25"/>
    <mergeCell ref="A25:F25"/>
    <mergeCell ref="G25:U25"/>
    <mergeCell ref="V25:AD25"/>
    <mergeCell ref="CG23:CO23"/>
    <mergeCell ref="CP23:CX23"/>
    <mergeCell ref="A24:F24"/>
    <mergeCell ref="G24:U24"/>
    <mergeCell ref="V24:AD24"/>
    <mergeCell ref="AE24:AM24"/>
    <mergeCell ref="AN24:AV24"/>
    <mergeCell ref="AE25:AM25"/>
    <mergeCell ref="AN25:AV25"/>
    <mergeCell ref="A23:F23"/>
    <mergeCell ref="G23:U23"/>
    <mergeCell ref="V23:AD23"/>
    <mergeCell ref="AE23:AM23"/>
    <mergeCell ref="AN23:AV23"/>
    <mergeCell ref="AW23:BE23"/>
    <mergeCell ref="BF23:BN23"/>
    <mergeCell ref="BO23:BW23"/>
    <mergeCell ref="BX23:CF23"/>
    <mergeCell ref="CG21:CO21"/>
    <mergeCell ref="CP21:CX21"/>
    <mergeCell ref="A22:F22"/>
    <mergeCell ref="G22:U22"/>
    <mergeCell ref="V22:AD22"/>
    <mergeCell ref="AE22:AM22"/>
    <mergeCell ref="AN22:AV22"/>
    <mergeCell ref="AW22:BE22"/>
    <mergeCell ref="BF22:BN22"/>
    <mergeCell ref="BO22:BW22"/>
    <mergeCell ref="BX22:CF22"/>
    <mergeCell ref="CG22:CO22"/>
    <mergeCell ref="CP22:CX22"/>
    <mergeCell ref="A21:F21"/>
    <mergeCell ref="G21:U21"/>
    <mergeCell ref="V21:AD21"/>
    <mergeCell ref="AE21:AM21"/>
    <mergeCell ref="AN21:AV21"/>
    <mergeCell ref="AW21:BE21"/>
    <mergeCell ref="BF21:BN21"/>
    <mergeCell ref="BO21:BW21"/>
    <mergeCell ref="BX21:CF21"/>
    <mergeCell ref="CG19:CO19"/>
    <mergeCell ref="CP19:CX19"/>
    <mergeCell ref="A20:F20"/>
    <mergeCell ref="G20:U20"/>
    <mergeCell ref="V20:AD20"/>
    <mergeCell ref="AE20:AM20"/>
    <mergeCell ref="AN20:AV20"/>
    <mergeCell ref="AW20:BE20"/>
    <mergeCell ref="BF20:BN20"/>
    <mergeCell ref="BO20:BW20"/>
    <mergeCell ref="BX20:CF20"/>
    <mergeCell ref="CG20:CO20"/>
    <mergeCell ref="CP20:CX20"/>
    <mergeCell ref="A19:F19"/>
    <mergeCell ref="G19:U19"/>
    <mergeCell ref="V19:AD19"/>
    <mergeCell ref="AE19:AM19"/>
    <mergeCell ref="AN19:AV19"/>
    <mergeCell ref="AW19:BE19"/>
    <mergeCell ref="BF19:BN19"/>
    <mergeCell ref="BO19:BW19"/>
    <mergeCell ref="BX19:CF19"/>
    <mergeCell ref="CP17:CX17"/>
    <mergeCell ref="A18:F18"/>
    <mergeCell ref="G18:U18"/>
    <mergeCell ref="V18:AD18"/>
    <mergeCell ref="AE18:AM18"/>
    <mergeCell ref="AN18:AV18"/>
    <mergeCell ref="AW18:BE18"/>
    <mergeCell ref="BF18:BN18"/>
    <mergeCell ref="BO18:BW18"/>
    <mergeCell ref="BX18:CF18"/>
    <mergeCell ref="CG18:CO18"/>
    <mergeCell ref="CP18:CX18"/>
    <mergeCell ref="BF16:BN16"/>
    <mergeCell ref="BO16:BW16"/>
    <mergeCell ref="BX16:CF16"/>
    <mergeCell ref="CG16:CO16"/>
    <mergeCell ref="AW17:BE17"/>
    <mergeCell ref="BF17:BN17"/>
    <mergeCell ref="BO17:BW17"/>
    <mergeCell ref="BX17:CF17"/>
    <mergeCell ref="CG17:CO17"/>
    <mergeCell ref="A17:F17"/>
    <mergeCell ref="G17:U17"/>
    <mergeCell ref="V17:AD17"/>
    <mergeCell ref="AE17:AM17"/>
    <mergeCell ref="AN17:AV17"/>
    <mergeCell ref="A15:F15"/>
    <mergeCell ref="G15:U15"/>
    <mergeCell ref="V15:AD15"/>
    <mergeCell ref="AE15:AM15"/>
    <mergeCell ref="AN15:AV15"/>
    <mergeCell ref="CP14:CX14"/>
    <mergeCell ref="BF13:BN13"/>
    <mergeCell ref="BO13:BW13"/>
    <mergeCell ref="BX13:CF13"/>
    <mergeCell ref="CG13:CO13"/>
    <mergeCell ref="CP13:CX13"/>
    <mergeCell ref="AW15:BE15"/>
    <mergeCell ref="AW14:BE14"/>
    <mergeCell ref="BF14:BN14"/>
    <mergeCell ref="BO14:BW14"/>
    <mergeCell ref="BX14:CF14"/>
    <mergeCell ref="CG14:CO14"/>
    <mergeCell ref="BF15:BN15"/>
    <mergeCell ref="BO15:BW15"/>
    <mergeCell ref="BX15:CF15"/>
    <mergeCell ref="CG15:CO15"/>
    <mergeCell ref="CP15:CX15"/>
    <mergeCell ref="A14:F14"/>
    <mergeCell ref="G14:U14"/>
    <mergeCell ref="V14:AD14"/>
    <mergeCell ref="AE14:AM14"/>
    <mergeCell ref="AN14:AV14"/>
    <mergeCell ref="A13:F13"/>
    <mergeCell ref="G13:U13"/>
    <mergeCell ref="V13:AD13"/>
    <mergeCell ref="AE13:AM13"/>
    <mergeCell ref="AN13:AV13"/>
    <mergeCell ref="CP12:CX12"/>
    <mergeCell ref="BF11:BN11"/>
    <mergeCell ref="BO11:BW11"/>
    <mergeCell ref="BX11:CF11"/>
    <mergeCell ref="CG11:CO11"/>
    <mergeCell ref="CP11:CX11"/>
    <mergeCell ref="AW13:BE13"/>
    <mergeCell ref="AW12:BE12"/>
    <mergeCell ref="BF12:BN12"/>
    <mergeCell ref="BO12:BW12"/>
    <mergeCell ref="BX12:CF12"/>
    <mergeCell ref="CG12:CO12"/>
    <mergeCell ref="A12:F12"/>
    <mergeCell ref="G12:U12"/>
    <mergeCell ref="V12:AD12"/>
    <mergeCell ref="AE12:AM12"/>
    <mergeCell ref="AN12:AV12"/>
    <mergeCell ref="A11:F11"/>
    <mergeCell ref="G11:U11"/>
    <mergeCell ref="V11:AD11"/>
    <mergeCell ref="AE11:AM11"/>
    <mergeCell ref="AN11:AV11"/>
    <mergeCell ref="CP10:CX10"/>
    <mergeCell ref="BF9:BN9"/>
    <mergeCell ref="BO9:BW9"/>
    <mergeCell ref="BX9:CF9"/>
    <mergeCell ref="CG9:CO9"/>
    <mergeCell ref="CP9:CX9"/>
    <mergeCell ref="AW11:BE11"/>
    <mergeCell ref="AW10:BE10"/>
    <mergeCell ref="BF10:BN10"/>
    <mergeCell ref="BO10:BW10"/>
    <mergeCell ref="BX10:CF10"/>
    <mergeCell ref="CG10:CO10"/>
    <mergeCell ref="AW9:BE9"/>
    <mergeCell ref="AW8:BE8"/>
    <mergeCell ref="BF8:BN8"/>
    <mergeCell ref="BO8:BW8"/>
    <mergeCell ref="BX8:CF8"/>
    <mergeCell ref="AN9:AV9"/>
    <mergeCell ref="AN8:AV8"/>
    <mergeCell ref="CG8:CO8"/>
    <mergeCell ref="A10:F10"/>
    <mergeCell ref="G10:U10"/>
    <mergeCell ref="V10:AD10"/>
    <mergeCell ref="AE10:AM10"/>
    <mergeCell ref="AN10:AV10"/>
    <mergeCell ref="A9:F9"/>
    <mergeCell ref="G9:U9"/>
    <mergeCell ref="V9:AD9"/>
    <mergeCell ref="AE9:AM9"/>
    <mergeCell ref="CP8:CX8"/>
    <mergeCell ref="BN2:CX2"/>
    <mergeCell ref="A4:CX4"/>
    <mergeCell ref="A5:CX5"/>
    <mergeCell ref="A7:U8"/>
    <mergeCell ref="V7:AV7"/>
    <mergeCell ref="AW7:BW7"/>
    <mergeCell ref="BX7:CX7"/>
    <mergeCell ref="V8:AD8"/>
    <mergeCell ref="AE8:AM8"/>
  </mergeCells>
  <pageMargins left="0.70866141732283472" right="0.70866141732283472" top="0.74803149606299213" bottom="0.74803149606299213" header="0.31496062992125984" footer="0.31496062992125984"/>
  <pageSetup paperSize="9" scale="8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BCE15-6E94-43E1-A021-3F912BFF888F}">
  <dimension ref="A1:CX29"/>
  <sheetViews>
    <sheetView topLeftCell="A5" workbookViewId="0">
      <selection activeCell="FH17" sqref="FH17"/>
    </sheetView>
  </sheetViews>
  <sheetFormatPr defaultColWidth="0.85546875" defaultRowHeight="15" x14ac:dyDescent="0.25"/>
  <cols>
    <col min="1" max="16384" width="0.85546875" style="58"/>
  </cols>
  <sheetData>
    <row r="1" spans="1:102" s="53" customFormat="1" ht="12.75" x14ac:dyDescent="0.2">
      <c r="BO1" s="53" t="s">
        <v>524</v>
      </c>
    </row>
    <row r="2" spans="1:102" s="53" customFormat="1" ht="39.950000000000003" customHeight="1" x14ac:dyDescent="0.2">
      <c r="BO2" s="174" t="s">
        <v>491</v>
      </c>
      <c r="BP2" s="174"/>
      <c r="BQ2" s="174"/>
      <c r="BR2" s="174"/>
      <c r="BS2" s="174"/>
      <c r="BT2" s="174"/>
      <c r="BU2" s="174"/>
      <c r="BV2" s="174"/>
      <c r="BW2" s="174"/>
      <c r="BX2" s="174"/>
      <c r="BY2" s="174"/>
      <c r="BZ2" s="174"/>
      <c r="CA2" s="174"/>
      <c r="CB2" s="174"/>
      <c r="CC2" s="174"/>
      <c r="CD2" s="174"/>
      <c r="CE2" s="174"/>
      <c r="CF2" s="174"/>
      <c r="CG2" s="174"/>
      <c r="CH2" s="174"/>
      <c r="CI2" s="174"/>
      <c r="CJ2" s="174"/>
      <c r="CK2" s="174"/>
      <c r="CL2" s="174"/>
      <c r="CM2" s="174"/>
      <c r="CN2" s="174"/>
      <c r="CO2" s="174"/>
      <c r="CP2" s="174"/>
      <c r="CQ2" s="174"/>
      <c r="CR2" s="174"/>
      <c r="CS2" s="174"/>
      <c r="CT2" s="174"/>
      <c r="CU2" s="174"/>
      <c r="CV2" s="174"/>
      <c r="CW2" s="174"/>
      <c r="CX2" s="174"/>
    </row>
    <row r="3" spans="1:102" s="53" customFormat="1" ht="12.75" x14ac:dyDescent="0.2"/>
    <row r="4" spans="1:102" s="55" customFormat="1" ht="18.95" customHeight="1" x14ac:dyDescent="0.3">
      <c r="A4" s="240" t="s">
        <v>542</v>
      </c>
      <c r="B4" s="240"/>
      <c r="C4" s="240"/>
      <c r="D4" s="240"/>
      <c r="E4" s="240"/>
      <c r="F4" s="240"/>
      <c r="G4" s="240"/>
      <c r="H4" s="240"/>
      <c r="I4" s="240"/>
      <c r="J4" s="240"/>
      <c r="K4" s="240"/>
      <c r="L4" s="240"/>
      <c r="M4" s="240"/>
      <c r="N4" s="240"/>
      <c r="O4" s="240"/>
      <c r="P4" s="240"/>
      <c r="Q4" s="240"/>
      <c r="R4" s="240"/>
      <c r="S4" s="240"/>
      <c r="T4" s="240"/>
      <c r="U4" s="240"/>
      <c r="V4" s="240"/>
      <c r="W4" s="240"/>
      <c r="X4" s="240"/>
      <c r="Y4" s="240"/>
      <c r="Z4" s="240"/>
      <c r="AA4" s="240"/>
      <c r="AB4" s="240"/>
      <c r="AC4" s="240"/>
      <c r="AD4" s="240"/>
      <c r="AE4" s="240"/>
      <c r="AF4" s="240"/>
      <c r="AG4" s="240"/>
      <c r="AH4" s="240"/>
      <c r="AI4" s="240"/>
      <c r="AJ4" s="240"/>
      <c r="AK4" s="240"/>
      <c r="AL4" s="240"/>
      <c r="AM4" s="240"/>
      <c r="AN4" s="240"/>
      <c r="AO4" s="240"/>
      <c r="AP4" s="240"/>
      <c r="AQ4" s="240"/>
      <c r="AR4" s="240"/>
      <c r="AS4" s="240"/>
      <c r="AT4" s="240"/>
      <c r="AU4" s="240"/>
      <c r="AV4" s="240"/>
      <c r="AW4" s="240"/>
      <c r="AX4" s="240"/>
      <c r="AY4" s="240"/>
      <c r="AZ4" s="240"/>
      <c r="BA4" s="240"/>
      <c r="BB4" s="240"/>
      <c r="BC4" s="240"/>
      <c r="BD4" s="240"/>
      <c r="BE4" s="240"/>
      <c r="BF4" s="240"/>
      <c r="BG4" s="240"/>
      <c r="BH4" s="240"/>
      <c r="BI4" s="240"/>
      <c r="BJ4" s="240"/>
      <c r="BK4" s="240"/>
      <c r="BL4" s="240"/>
      <c r="BM4" s="240"/>
      <c r="BN4" s="240"/>
      <c r="BO4" s="240"/>
      <c r="BP4" s="240"/>
      <c r="BQ4" s="240"/>
      <c r="BR4" s="240"/>
      <c r="BS4" s="240"/>
      <c r="BT4" s="240"/>
      <c r="BU4" s="240"/>
      <c r="BV4" s="240"/>
      <c r="BW4" s="240"/>
      <c r="BX4" s="240"/>
      <c r="BY4" s="240"/>
      <c r="BZ4" s="240"/>
      <c r="CA4" s="240"/>
      <c r="CB4" s="240"/>
      <c r="CC4" s="240"/>
      <c r="CD4" s="240"/>
      <c r="CE4" s="240"/>
      <c r="CF4" s="240"/>
      <c r="CG4" s="240"/>
      <c r="CH4" s="240"/>
      <c r="CI4" s="240"/>
      <c r="CJ4" s="240"/>
      <c r="CK4" s="240"/>
      <c r="CL4" s="240"/>
      <c r="CM4" s="240"/>
      <c r="CN4" s="240"/>
      <c r="CO4" s="240"/>
      <c r="CP4" s="240"/>
      <c r="CQ4" s="240"/>
      <c r="CR4" s="240"/>
      <c r="CS4" s="240"/>
      <c r="CT4" s="240"/>
      <c r="CU4" s="240"/>
      <c r="CV4" s="240"/>
      <c r="CW4" s="240"/>
      <c r="CX4" s="240"/>
    </row>
    <row r="5" spans="1:102" s="56" customFormat="1" ht="36.75" customHeight="1" x14ac:dyDescent="0.3">
      <c r="A5" s="241" t="s">
        <v>561</v>
      </c>
      <c r="B5" s="241"/>
      <c r="C5" s="241"/>
      <c r="D5" s="241"/>
      <c r="E5" s="241"/>
      <c r="F5" s="241"/>
      <c r="G5" s="241"/>
      <c r="H5" s="241"/>
      <c r="I5" s="241"/>
      <c r="J5" s="241"/>
      <c r="K5" s="241"/>
      <c r="L5" s="241"/>
      <c r="M5" s="241"/>
      <c r="N5" s="241"/>
      <c r="O5" s="241"/>
      <c r="P5" s="241"/>
      <c r="Q5" s="241"/>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row>
    <row r="6" spans="1:102" ht="12" customHeight="1" x14ac:dyDescent="0.25"/>
    <row r="7" spans="1:102" s="59" customFormat="1" ht="33.75" customHeight="1" x14ac:dyDescent="0.2">
      <c r="A7" s="242" t="s">
        <v>562</v>
      </c>
      <c r="B7" s="242"/>
      <c r="C7" s="242"/>
      <c r="D7" s="242"/>
      <c r="E7" s="242"/>
      <c r="F7" s="242"/>
      <c r="G7" s="242"/>
      <c r="H7" s="242"/>
      <c r="I7" s="242"/>
      <c r="J7" s="242"/>
      <c r="K7" s="242"/>
      <c r="L7" s="242"/>
      <c r="M7" s="242"/>
      <c r="N7" s="242"/>
      <c r="O7" s="242"/>
      <c r="P7" s="242"/>
      <c r="Q7" s="242"/>
      <c r="R7" s="242"/>
      <c r="S7" s="242"/>
      <c r="T7" s="242"/>
      <c r="U7" s="242"/>
      <c r="V7" s="242"/>
      <c r="W7" s="242"/>
      <c r="X7" s="242"/>
      <c r="Y7" s="242"/>
      <c r="Z7" s="242"/>
      <c r="AA7" s="242"/>
      <c r="AB7" s="242"/>
      <c r="AC7" s="242"/>
      <c r="AD7" s="242"/>
      <c r="AE7" s="242"/>
      <c r="AF7" s="242"/>
      <c r="AG7" s="242"/>
      <c r="AH7" s="182"/>
      <c r="AI7" s="169" t="s">
        <v>563</v>
      </c>
      <c r="AJ7" s="170"/>
      <c r="AK7" s="170"/>
      <c r="AL7" s="170"/>
      <c r="AM7" s="170"/>
      <c r="AN7" s="170"/>
      <c r="AO7" s="170"/>
      <c r="AP7" s="170"/>
      <c r="AQ7" s="170"/>
      <c r="AR7" s="170"/>
      <c r="AS7" s="170"/>
      <c r="AT7" s="170"/>
      <c r="AU7" s="170"/>
      <c r="AV7" s="170"/>
      <c r="AW7" s="170"/>
      <c r="AX7" s="170"/>
      <c r="AY7" s="170"/>
      <c r="AZ7" s="170"/>
      <c r="BA7" s="170"/>
      <c r="BB7" s="170"/>
      <c r="BC7" s="170"/>
      <c r="BD7" s="170"/>
      <c r="BE7" s="170"/>
      <c r="BF7" s="170"/>
      <c r="BG7" s="170"/>
      <c r="BH7" s="170"/>
      <c r="BI7" s="170"/>
      <c r="BJ7" s="170"/>
      <c r="BK7" s="170"/>
      <c r="BL7" s="170"/>
      <c r="BM7" s="170"/>
      <c r="BN7" s="170"/>
      <c r="BO7" s="170"/>
      <c r="BP7" s="195"/>
      <c r="BQ7" s="169" t="s">
        <v>546</v>
      </c>
      <c r="BR7" s="170"/>
      <c r="BS7" s="170"/>
      <c r="BT7" s="170"/>
      <c r="BU7" s="170"/>
      <c r="BV7" s="170"/>
      <c r="BW7" s="170"/>
      <c r="BX7" s="170"/>
      <c r="BY7" s="170"/>
      <c r="BZ7" s="170"/>
      <c r="CA7" s="170"/>
      <c r="CB7" s="170"/>
      <c r="CC7" s="170"/>
      <c r="CD7" s="170"/>
      <c r="CE7" s="170"/>
      <c r="CF7" s="170"/>
      <c r="CG7" s="170"/>
      <c r="CH7" s="170"/>
      <c r="CI7" s="170"/>
      <c r="CJ7" s="170"/>
      <c r="CK7" s="170"/>
      <c r="CL7" s="170"/>
      <c r="CM7" s="170"/>
      <c r="CN7" s="170"/>
      <c r="CO7" s="170"/>
      <c r="CP7" s="170"/>
      <c r="CQ7" s="170"/>
      <c r="CR7" s="170"/>
      <c r="CS7" s="170"/>
      <c r="CT7" s="170"/>
      <c r="CU7" s="170"/>
      <c r="CV7" s="170"/>
      <c r="CW7" s="170"/>
      <c r="CX7" s="195"/>
    </row>
    <row r="8" spans="1:102" s="59" customFormat="1" ht="33.75" customHeight="1" x14ac:dyDescent="0.2">
      <c r="A8" s="243"/>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183"/>
      <c r="AI8" s="184" t="s">
        <v>538</v>
      </c>
      <c r="AJ8" s="184"/>
      <c r="AK8" s="184"/>
      <c r="AL8" s="184"/>
      <c r="AM8" s="184"/>
      <c r="AN8" s="184"/>
      <c r="AO8" s="184"/>
      <c r="AP8" s="184"/>
      <c r="AQ8" s="184"/>
      <c r="AR8" s="184"/>
      <c r="AS8" s="184"/>
      <c r="AT8" s="184" t="s">
        <v>539</v>
      </c>
      <c r="AU8" s="184"/>
      <c r="AV8" s="184"/>
      <c r="AW8" s="184"/>
      <c r="AX8" s="184"/>
      <c r="AY8" s="184"/>
      <c r="AZ8" s="184"/>
      <c r="BA8" s="184"/>
      <c r="BB8" s="184"/>
      <c r="BC8" s="184"/>
      <c r="BD8" s="184"/>
      <c r="BE8" s="184" t="s">
        <v>548</v>
      </c>
      <c r="BF8" s="184"/>
      <c r="BG8" s="184"/>
      <c r="BH8" s="184"/>
      <c r="BI8" s="184"/>
      <c r="BJ8" s="184"/>
      <c r="BK8" s="184"/>
      <c r="BL8" s="184"/>
      <c r="BM8" s="184"/>
      <c r="BN8" s="184"/>
      <c r="BO8" s="184"/>
      <c r="BP8" s="184"/>
      <c r="BQ8" s="184" t="s">
        <v>538</v>
      </c>
      <c r="BR8" s="184"/>
      <c r="BS8" s="184"/>
      <c r="BT8" s="184"/>
      <c r="BU8" s="184"/>
      <c r="BV8" s="184"/>
      <c r="BW8" s="184"/>
      <c r="BX8" s="184"/>
      <c r="BY8" s="184"/>
      <c r="BZ8" s="184"/>
      <c r="CA8" s="184"/>
      <c r="CB8" s="184" t="s">
        <v>539</v>
      </c>
      <c r="CC8" s="184"/>
      <c r="CD8" s="184"/>
      <c r="CE8" s="184"/>
      <c r="CF8" s="184"/>
      <c r="CG8" s="184"/>
      <c r="CH8" s="184"/>
      <c r="CI8" s="184"/>
      <c r="CJ8" s="184"/>
      <c r="CK8" s="184"/>
      <c r="CL8" s="184"/>
      <c r="CM8" s="184" t="s">
        <v>548</v>
      </c>
      <c r="CN8" s="184"/>
      <c r="CO8" s="184"/>
      <c r="CP8" s="184"/>
      <c r="CQ8" s="184"/>
      <c r="CR8" s="184"/>
      <c r="CS8" s="184"/>
      <c r="CT8" s="184"/>
      <c r="CU8" s="184"/>
      <c r="CV8" s="184"/>
      <c r="CW8" s="184"/>
      <c r="CX8" s="184"/>
    </row>
    <row r="9" spans="1:102" s="60" customFormat="1" ht="17.100000000000001" customHeight="1" x14ac:dyDescent="0.2">
      <c r="A9" s="244" t="s">
        <v>232</v>
      </c>
      <c r="B9" s="244"/>
      <c r="C9" s="244"/>
      <c r="D9" s="244"/>
      <c r="E9" s="244"/>
      <c r="F9" s="244"/>
      <c r="G9" s="245" t="s">
        <v>549</v>
      </c>
      <c r="H9" s="246"/>
      <c r="I9" s="246"/>
      <c r="J9" s="246"/>
      <c r="K9" s="246"/>
      <c r="L9" s="246"/>
      <c r="M9" s="246"/>
      <c r="N9" s="246"/>
      <c r="O9" s="246"/>
      <c r="P9" s="246"/>
      <c r="Q9" s="246"/>
      <c r="R9" s="246"/>
      <c r="S9" s="246"/>
      <c r="T9" s="246"/>
      <c r="U9" s="246"/>
      <c r="V9" s="246"/>
      <c r="W9" s="246"/>
      <c r="X9" s="246"/>
      <c r="Y9" s="246"/>
      <c r="Z9" s="246"/>
      <c r="AA9" s="246"/>
      <c r="AB9" s="246"/>
      <c r="AC9" s="246"/>
      <c r="AD9" s="246"/>
      <c r="AE9" s="246"/>
      <c r="AF9" s="246"/>
      <c r="AG9" s="246"/>
      <c r="AH9" s="246"/>
      <c r="AI9" s="247"/>
      <c r="AJ9" s="247"/>
      <c r="AK9" s="247"/>
      <c r="AL9" s="247"/>
      <c r="AM9" s="247"/>
      <c r="AN9" s="247"/>
      <c r="AO9" s="247"/>
      <c r="AP9" s="247"/>
      <c r="AQ9" s="247"/>
      <c r="AR9" s="247"/>
      <c r="AS9" s="247"/>
      <c r="AT9" s="247"/>
      <c r="AU9" s="247"/>
      <c r="AV9" s="247"/>
      <c r="AW9" s="247"/>
      <c r="AX9" s="247"/>
      <c r="AY9" s="247"/>
      <c r="AZ9" s="247"/>
      <c r="BA9" s="247"/>
      <c r="BB9" s="247"/>
      <c r="BC9" s="247"/>
      <c r="BD9" s="247"/>
      <c r="BE9" s="247"/>
      <c r="BF9" s="247"/>
      <c r="BG9" s="247"/>
      <c r="BH9" s="247"/>
      <c r="BI9" s="247"/>
      <c r="BJ9" s="247"/>
      <c r="BK9" s="247"/>
      <c r="BL9" s="247"/>
      <c r="BM9" s="247"/>
      <c r="BN9" s="247"/>
      <c r="BO9" s="247"/>
      <c r="BP9" s="247"/>
      <c r="BQ9" s="247"/>
      <c r="BR9" s="247"/>
      <c r="BS9" s="247"/>
      <c r="BT9" s="247"/>
      <c r="BU9" s="247"/>
      <c r="BV9" s="247"/>
      <c r="BW9" s="247"/>
      <c r="BX9" s="247"/>
      <c r="BY9" s="247"/>
      <c r="BZ9" s="247"/>
      <c r="CA9" s="247"/>
      <c r="CB9" s="247"/>
      <c r="CC9" s="247"/>
      <c r="CD9" s="247"/>
      <c r="CE9" s="247"/>
      <c r="CF9" s="247"/>
      <c r="CG9" s="247"/>
      <c r="CH9" s="247"/>
      <c r="CI9" s="247"/>
      <c r="CJ9" s="247"/>
      <c r="CK9" s="247"/>
      <c r="CL9" s="247"/>
      <c r="CM9" s="247"/>
      <c r="CN9" s="247"/>
      <c r="CO9" s="247"/>
      <c r="CP9" s="247"/>
      <c r="CQ9" s="247"/>
      <c r="CR9" s="247"/>
      <c r="CS9" s="247"/>
      <c r="CT9" s="247"/>
      <c r="CU9" s="247"/>
      <c r="CV9" s="247"/>
      <c r="CW9" s="247"/>
      <c r="CX9" s="247"/>
    </row>
    <row r="10" spans="1:102" s="60" customFormat="1" ht="17.100000000000001" customHeight="1" x14ac:dyDescent="0.2">
      <c r="A10" s="196"/>
      <c r="B10" s="196"/>
      <c r="C10" s="196"/>
      <c r="D10" s="196"/>
      <c r="E10" s="196"/>
      <c r="F10" s="196"/>
      <c r="G10" s="248" t="s">
        <v>550</v>
      </c>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c r="AG10" s="249"/>
      <c r="AH10" s="249"/>
      <c r="AI10" s="199"/>
      <c r="AJ10" s="199"/>
      <c r="AK10" s="199"/>
      <c r="AL10" s="199"/>
      <c r="AM10" s="199"/>
      <c r="AN10" s="199"/>
      <c r="AO10" s="199"/>
      <c r="AP10" s="199"/>
      <c r="AQ10" s="199"/>
      <c r="AR10" s="199"/>
      <c r="AS10" s="199"/>
      <c r="AT10" s="199"/>
      <c r="AU10" s="199"/>
      <c r="AV10" s="199"/>
      <c r="AW10" s="199"/>
      <c r="AX10" s="199"/>
      <c r="AY10" s="199"/>
      <c r="AZ10" s="199"/>
      <c r="BA10" s="199"/>
      <c r="BB10" s="199"/>
      <c r="BC10" s="199"/>
      <c r="BD10" s="199"/>
      <c r="BE10" s="199"/>
      <c r="BF10" s="199"/>
      <c r="BG10" s="199"/>
      <c r="BH10" s="199"/>
      <c r="BI10" s="199"/>
      <c r="BJ10" s="199"/>
      <c r="BK10" s="199"/>
      <c r="BL10" s="199"/>
      <c r="BM10" s="199"/>
      <c r="BN10" s="199"/>
      <c r="BO10" s="199"/>
      <c r="BP10" s="199"/>
      <c r="BQ10" s="199"/>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row>
    <row r="11" spans="1:102" s="60" customFormat="1" ht="17.100000000000001" customHeight="1" x14ac:dyDescent="0.2">
      <c r="A11" s="190"/>
      <c r="B11" s="190"/>
      <c r="C11" s="190"/>
      <c r="D11" s="190"/>
      <c r="E11" s="190"/>
      <c r="F11" s="190"/>
      <c r="G11" s="250" t="s">
        <v>551</v>
      </c>
      <c r="H11" s="251"/>
      <c r="I11" s="251"/>
      <c r="J11" s="251"/>
      <c r="K11" s="251"/>
      <c r="L11" s="251"/>
      <c r="M11" s="251"/>
      <c r="N11" s="251"/>
      <c r="O11" s="251"/>
      <c r="P11" s="251"/>
      <c r="Q11" s="251"/>
      <c r="R11" s="251"/>
      <c r="S11" s="251"/>
      <c r="T11" s="251"/>
      <c r="U11" s="251"/>
      <c r="V11" s="251"/>
      <c r="W11" s="251"/>
      <c r="X11" s="251"/>
      <c r="Y11" s="251"/>
      <c r="Z11" s="251"/>
      <c r="AA11" s="251"/>
      <c r="AB11" s="251"/>
      <c r="AC11" s="251"/>
      <c r="AD11" s="251"/>
      <c r="AE11" s="251"/>
      <c r="AF11" s="251"/>
      <c r="AG11" s="251"/>
      <c r="AH11" s="251"/>
      <c r="AI11" s="185"/>
      <c r="AJ11" s="185"/>
      <c r="AK11" s="185"/>
      <c r="AL11" s="185"/>
      <c r="AM11" s="185"/>
      <c r="AN11" s="185"/>
      <c r="AO11" s="185"/>
      <c r="AP11" s="185"/>
      <c r="AQ11" s="185"/>
      <c r="AR11" s="185"/>
      <c r="AS11" s="185"/>
      <c r="AT11" s="185"/>
      <c r="AU11" s="185"/>
      <c r="AV11" s="185"/>
      <c r="AW11" s="185"/>
      <c r="AX11" s="185"/>
      <c r="AY11" s="185"/>
      <c r="AZ11" s="185"/>
      <c r="BA11" s="185"/>
      <c r="BB11" s="185"/>
      <c r="BC11" s="185"/>
      <c r="BD11" s="185"/>
      <c r="BE11" s="185"/>
      <c r="BF11" s="185"/>
      <c r="BG11" s="185"/>
      <c r="BH11" s="185"/>
      <c r="BI11" s="185"/>
      <c r="BJ11" s="185"/>
      <c r="BK11" s="185"/>
      <c r="BL11" s="185"/>
      <c r="BM11" s="185"/>
      <c r="BN11" s="185"/>
      <c r="BO11" s="185"/>
      <c r="BP11" s="185"/>
      <c r="BQ11" s="185"/>
      <c r="BR11" s="185"/>
      <c r="BS11" s="185"/>
      <c r="BT11" s="185"/>
      <c r="BU11" s="185"/>
      <c r="BV11" s="185"/>
      <c r="BW11" s="185"/>
      <c r="BX11" s="185"/>
      <c r="BY11" s="185"/>
      <c r="BZ11" s="185"/>
      <c r="CA11" s="185"/>
      <c r="CB11" s="185"/>
      <c r="CC11" s="185"/>
      <c r="CD11" s="185"/>
      <c r="CE11" s="185"/>
      <c r="CF11" s="185"/>
      <c r="CG11" s="185"/>
      <c r="CH11" s="185"/>
      <c r="CI11" s="185"/>
      <c r="CJ11" s="185"/>
      <c r="CK11" s="185"/>
      <c r="CL11" s="185"/>
      <c r="CM11" s="185"/>
      <c r="CN11" s="185"/>
      <c r="CO11" s="185"/>
      <c r="CP11" s="185"/>
      <c r="CQ11" s="185"/>
      <c r="CR11" s="185"/>
      <c r="CS11" s="185"/>
      <c r="CT11" s="185"/>
      <c r="CU11" s="185"/>
      <c r="CV11" s="185"/>
      <c r="CW11" s="185"/>
      <c r="CX11" s="185"/>
    </row>
    <row r="12" spans="1:102" s="60" customFormat="1" ht="30.75" customHeight="1" x14ac:dyDescent="0.2">
      <c r="A12" s="244" t="s">
        <v>236</v>
      </c>
      <c r="B12" s="244"/>
      <c r="C12" s="244"/>
      <c r="D12" s="244"/>
      <c r="E12" s="244"/>
      <c r="F12" s="244"/>
      <c r="G12" s="245" t="s">
        <v>564</v>
      </c>
      <c r="H12" s="246"/>
      <c r="I12" s="246"/>
      <c r="J12" s="246"/>
      <c r="K12" s="246"/>
      <c r="L12" s="246"/>
      <c r="M12" s="246"/>
      <c r="N12" s="246"/>
      <c r="O12" s="246"/>
      <c r="P12" s="246"/>
      <c r="Q12" s="246"/>
      <c r="R12" s="246"/>
      <c r="S12" s="246"/>
      <c r="T12" s="246"/>
      <c r="U12" s="246"/>
      <c r="V12" s="246"/>
      <c r="W12" s="246"/>
      <c r="X12" s="246"/>
      <c r="Y12" s="246"/>
      <c r="Z12" s="246"/>
      <c r="AA12" s="246"/>
      <c r="AB12" s="246"/>
      <c r="AC12" s="246"/>
      <c r="AD12" s="246"/>
      <c r="AE12" s="246"/>
      <c r="AF12" s="246"/>
      <c r="AG12" s="246"/>
      <c r="AH12" s="246"/>
      <c r="AI12" s="252"/>
      <c r="AJ12" s="252"/>
      <c r="AK12" s="252"/>
      <c r="AL12" s="252"/>
      <c r="AM12" s="252"/>
      <c r="AN12" s="252"/>
      <c r="AO12" s="252"/>
      <c r="AP12" s="252"/>
      <c r="AQ12" s="252"/>
      <c r="AR12" s="252"/>
      <c r="AS12" s="252"/>
      <c r="AT12" s="252"/>
      <c r="AU12" s="252"/>
      <c r="AV12" s="252"/>
      <c r="AW12" s="252"/>
      <c r="AX12" s="252"/>
      <c r="AY12" s="252"/>
      <c r="AZ12" s="252"/>
      <c r="BA12" s="252"/>
      <c r="BB12" s="252"/>
      <c r="BC12" s="252"/>
      <c r="BD12" s="252"/>
      <c r="BE12" s="252"/>
      <c r="BF12" s="252"/>
      <c r="BG12" s="252"/>
      <c r="BH12" s="252"/>
      <c r="BI12" s="252"/>
      <c r="BJ12" s="252"/>
      <c r="BK12" s="252"/>
      <c r="BL12" s="252"/>
      <c r="BM12" s="252"/>
      <c r="BN12" s="252"/>
      <c r="BO12" s="252"/>
      <c r="BP12" s="252"/>
      <c r="BQ12" s="252"/>
      <c r="BR12" s="252"/>
      <c r="BS12" s="252"/>
      <c r="BT12" s="252"/>
      <c r="BU12" s="252"/>
      <c r="BV12" s="252"/>
      <c r="BW12" s="252"/>
      <c r="BX12" s="252"/>
      <c r="BY12" s="252"/>
      <c r="BZ12" s="252"/>
      <c r="CA12" s="252"/>
      <c r="CB12" s="252"/>
      <c r="CC12" s="252"/>
      <c r="CD12" s="252"/>
      <c r="CE12" s="252"/>
      <c r="CF12" s="252"/>
      <c r="CG12" s="252"/>
      <c r="CH12" s="252"/>
      <c r="CI12" s="252"/>
      <c r="CJ12" s="252"/>
      <c r="CK12" s="252"/>
      <c r="CL12" s="252"/>
      <c r="CM12" s="252"/>
      <c r="CN12" s="252"/>
      <c r="CO12" s="252"/>
      <c r="CP12" s="252"/>
      <c r="CQ12" s="252"/>
      <c r="CR12" s="252"/>
      <c r="CS12" s="252"/>
      <c r="CT12" s="252"/>
      <c r="CU12" s="252"/>
      <c r="CV12" s="252"/>
      <c r="CW12" s="252"/>
      <c r="CX12" s="252"/>
    </row>
    <row r="13" spans="1:102" s="60" customFormat="1" ht="17.100000000000001" customHeight="1" x14ac:dyDescent="0.2">
      <c r="A13" s="196"/>
      <c r="B13" s="196"/>
      <c r="C13" s="196"/>
      <c r="D13" s="196"/>
      <c r="E13" s="196"/>
      <c r="F13" s="196"/>
      <c r="G13" s="248" t="s">
        <v>550</v>
      </c>
      <c r="H13" s="249"/>
      <c r="I13" s="249"/>
      <c r="J13" s="249"/>
      <c r="K13" s="249"/>
      <c r="L13" s="249"/>
      <c r="M13" s="249"/>
      <c r="N13" s="249"/>
      <c r="O13" s="249"/>
      <c r="P13" s="249"/>
      <c r="Q13" s="249"/>
      <c r="R13" s="249"/>
      <c r="S13" s="249"/>
      <c r="T13" s="249"/>
      <c r="U13" s="249"/>
      <c r="V13" s="249"/>
      <c r="W13" s="249"/>
      <c r="X13" s="249"/>
      <c r="Y13" s="249"/>
      <c r="Z13" s="249"/>
      <c r="AA13" s="249"/>
      <c r="AB13" s="249"/>
      <c r="AC13" s="249"/>
      <c r="AD13" s="249"/>
      <c r="AE13" s="249"/>
      <c r="AF13" s="249"/>
      <c r="AG13" s="249"/>
      <c r="AH13" s="249"/>
      <c r="AI13" s="199"/>
      <c r="AJ13" s="199"/>
      <c r="AK13" s="199"/>
      <c r="AL13" s="199"/>
      <c r="AM13" s="199"/>
      <c r="AN13" s="199"/>
      <c r="AO13" s="199"/>
      <c r="AP13" s="199"/>
      <c r="AQ13" s="199"/>
      <c r="AR13" s="199"/>
      <c r="AS13" s="199"/>
      <c r="AT13" s="199"/>
      <c r="AU13" s="199"/>
      <c r="AV13" s="199"/>
      <c r="AW13" s="199"/>
      <c r="AX13" s="199"/>
      <c r="AY13" s="199"/>
      <c r="AZ13" s="199"/>
      <c r="BA13" s="199"/>
      <c r="BB13" s="199"/>
      <c r="BC13" s="199"/>
      <c r="BD13" s="199"/>
      <c r="BE13" s="199"/>
      <c r="BF13" s="199"/>
      <c r="BG13" s="199"/>
      <c r="BH13" s="199"/>
      <c r="BI13" s="199"/>
      <c r="BJ13" s="199"/>
      <c r="BK13" s="199"/>
      <c r="BL13" s="199"/>
      <c r="BM13" s="199"/>
      <c r="BN13" s="199"/>
      <c r="BO13" s="199"/>
      <c r="BP13" s="199"/>
      <c r="BQ13" s="199"/>
      <c r="BR13" s="199"/>
      <c r="BS13" s="199"/>
      <c r="BT13" s="199"/>
      <c r="BU13" s="199"/>
      <c r="BV13" s="199"/>
      <c r="BW13" s="199"/>
      <c r="BX13" s="199"/>
      <c r="BY13" s="199"/>
      <c r="BZ13" s="199"/>
      <c r="CA13" s="199"/>
      <c r="CB13" s="199"/>
      <c r="CC13" s="199"/>
      <c r="CD13" s="199"/>
      <c r="CE13" s="199"/>
      <c r="CF13" s="199"/>
      <c r="CG13" s="199"/>
      <c r="CH13" s="199"/>
      <c r="CI13" s="199"/>
      <c r="CJ13" s="199"/>
      <c r="CK13" s="199"/>
      <c r="CL13" s="199"/>
      <c r="CM13" s="199"/>
      <c r="CN13" s="199"/>
      <c r="CO13" s="199"/>
      <c r="CP13" s="199"/>
      <c r="CQ13" s="199"/>
      <c r="CR13" s="199"/>
      <c r="CS13" s="199"/>
      <c r="CT13" s="199"/>
      <c r="CU13" s="199"/>
      <c r="CV13" s="199"/>
      <c r="CW13" s="199"/>
      <c r="CX13" s="199"/>
    </row>
    <row r="14" spans="1:102" s="60" customFormat="1" ht="17.100000000000001" customHeight="1" x14ac:dyDescent="0.2">
      <c r="A14" s="190"/>
      <c r="B14" s="190"/>
      <c r="C14" s="190"/>
      <c r="D14" s="190"/>
      <c r="E14" s="190"/>
      <c r="F14" s="190"/>
      <c r="G14" s="250" t="s">
        <v>553</v>
      </c>
      <c r="H14" s="251"/>
      <c r="I14" s="251"/>
      <c r="J14" s="251"/>
      <c r="K14" s="251"/>
      <c r="L14" s="251"/>
      <c r="M14" s="251"/>
      <c r="N14" s="251"/>
      <c r="O14" s="251"/>
      <c r="P14" s="251"/>
      <c r="Q14" s="251"/>
      <c r="R14" s="251"/>
      <c r="S14" s="251"/>
      <c r="T14" s="251"/>
      <c r="U14" s="251"/>
      <c r="V14" s="251"/>
      <c r="W14" s="251"/>
      <c r="X14" s="251"/>
      <c r="Y14" s="251"/>
      <c r="Z14" s="251"/>
      <c r="AA14" s="251"/>
      <c r="AB14" s="251"/>
      <c r="AC14" s="251"/>
      <c r="AD14" s="251"/>
      <c r="AE14" s="251"/>
      <c r="AF14" s="251"/>
      <c r="AG14" s="251"/>
      <c r="AH14" s="251"/>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5"/>
      <c r="BO14" s="185"/>
      <c r="BP14" s="185"/>
      <c r="BQ14" s="185"/>
      <c r="BR14" s="185"/>
      <c r="BS14" s="185"/>
      <c r="BT14" s="185"/>
      <c r="BU14" s="185"/>
      <c r="BV14" s="185"/>
      <c r="BW14" s="185"/>
      <c r="BX14" s="185"/>
      <c r="BY14" s="185"/>
      <c r="BZ14" s="185"/>
      <c r="CA14" s="185"/>
      <c r="CB14" s="185"/>
      <c r="CC14" s="185"/>
      <c r="CD14" s="185"/>
      <c r="CE14" s="185"/>
      <c r="CF14" s="185"/>
      <c r="CG14" s="185"/>
      <c r="CH14" s="185"/>
      <c r="CI14" s="185"/>
      <c r="CJ14" s="185"/>
      <c r="CK14" s="185"/>
      <c r="CL14" s="185"/>
      <c r="CM14" s="185"/>
      <c r="CN14" s="185"/>
      <c r="CO14" s="185"/>
      <c r="CP14" s="185"/>
      <c r="CQ14" s="185"/>
      <c r="CR14" s="185"/>
      <c r="CS14" s="185"/>
      <c r="CT14" s="185"/>
      <c r="CU14" s="185"/>
      <c r="CV14" s="185"/>
      <c r="CW14" s="185"/>
      <c r="CX14" s="185"/>
    </row>
    <row r="15" spans="1:102" s="60" customFormat="1" ht="33.950000000000003" customHeight="1" x14ac:dyDescent="0.2">
      <c r="A15" s="244" t="s">
        <v>233</v>
      </c>
      <c r="B15" s="244"/>
      <c r="C15" s="244"/>
      <c r="D15" s="244"/>
      <c r="E15" s="244"/>
      <c r="F15" s="244"/>
      <c r="G15" s="245" t="s">
        <v>554</v>
      </c>
      <c r="H15" s="246"/>
      <c r="I15" s="246"/>
      <c r="J15" s="246"/>
      <c r="K15" s="246"/>
      <c r="L15" s="246"/>
      <c r="M15" s="246"/>
      <c r="N15" s="246"/>
      <c r="O15" s="246"/>
      <c r="P15" s="246"/>
      <c r="Q15" s="246"/>
      <c r="R15" s="246"/>
      <c r="S15" s="246"/>
      <c r="T15" s="246"/>
      <c r="U15" s="246"/>
      <c r="V15" s="246"/>
      <c r="W15" s="246"/>
      <c r="X15" s="246"/>
      <c r="Y15" s="246"/>
      <c r="Z15" s="246"/>
      <c r="AA15" s="246"/>
      <c r="AB15" s="246"/>
      <c r="AC15" s="246"/>
      <c r="AD15" s="246"/>
      <c r="AE15" s="246"/>
      <c r="AF15" s="246"/>
      <c r="AG15" s="246"/>
      <c r="AH15" s="246"/>
      <c r="AI15" s="247"/>
      <c r="AJ15" s="247"/>
      <c r="AK15" s="247"/>
      <c r="AL15" s="247"/>
      <c r="AM15" s="247"/>
      <c r="AN15" s="247"/>
      <c r="AO15" s="247"/>
      <c r="AP15" s="247"/>
      <c r="AQ15" s="247"/>
      <c r="AR15" s="247"/>
      <c r="AS15" s="247"/>
      <c r="AT15" s="252">
        <v>1</v>
      </c>
      <c r="AU15" s="252"/>
      <c r="AV15" s="252"/>
      <c r="AW15" s="252"/>
      <c r="AX15" s="252"/>
      <c r="AY15" s="252"/>
      <c r="AZ15" s="252"/>
      <c r="BA15" s="252"/>
      <c r="BB15" s="252"/>
      <c r="BC15" s="252"/>
      <c r="BD15" s="252"/>
      <c r="BE15" s="252"/>
      <c r="BF15" s="252"/>
      <c r="BG15" s="252"/>
      <c r="BH15" s="252"/>
      <c r="BI15" s="252"/>
      <c r="BJ15" s="252"/>
      <c r="BK15" s="252"/>
      <c r="BL15" s="252"/>
      <c r="BM15" s="252"/>
      <c r="BN15" s="252"/>
      <c r="BO15" s="252"/>
      <c r="BP15" s="252"/>
      <c r="BQ15" s="252"/>
      <c r="BR15" s="252"/>
      <c r="BS15" s="252"/>
      <c r="BT15" s="252"/>
      <c r="BU15" s="252"/>
      <c r="BV15" s="252"/>
      <c r="BW15" s="252"/>
      <c r="BX15" s="252"/>
      <c r="BY15" s="252"/>
      <c r="BZ15" s="252"/>
      <c r="CA15" s="252"/>
      <c r="CB15" s="252">
        <v>500</v>
      </c>
      <c r="CC15" s="252"/>
      <c r="CD15" s="252"/>
      <c r="CE15" s="252"/>
      <c r="CF15" s="252"/>
      <c r="CG15" s="252"/>
      <c r="CH15" s="252"/>
      <c r="CI15" s="252"/>
      <c r="CJ15" s="252"/>
      <c r="CK15" s="252"/>
      <c r="CL15" s="252"/>
      <c r="CM15" s="252"/>
      <c r="CN15" s="252"/>
      <c r="CO15" s="252"/>
      <c r="CP15" s="252"/>
      <c r="CQ15" s="252"/>
      <c r="CR15" s="252"/>
      <c r="CS15" s="252"/>
      <c r="CT15" s="252"/>
      <c r="CU15" s="252"/>
      <c r="CV15" s="252"/>
      <c r="CW15" s="252"/>
      <c r="CX15" s="252"/>
    </row>
    <row r="16" spans="1:102" s="60" customFormat="1" ht="33.950000000000003" customHeight="1" x14ac:dyDescent="0.2">
      <c r="A16" s="196"/>
      <c r="B16" s="196"/>
      <c r="C16" s="196"/>
      <c r="D16" s="196"/>
      <c r="E16" s="196"/>
      <c r="F16" s="196"/>
      <c r="G16" s="245" t="s">
        <v>554</v>
      </c>
      <c r="H16" s="246"/>
      <c r="I16" s="246"/>
      <c r="J16" s="246"/>
      <c r="K16" s="246"/>
      <c r="L16" s="246"/>
      <c r="M16" s="246"/>
      <c r="N16" s="246"/>
      <c r="O16" s="246"/>
      <c r="P16" s="246"/>
      <c r="Q16" s="246"/>
      <c r="R16" s="246"/>
      <c r="S16" s="246"/>
      <c r="T16" s="246"/>
      <c r="U16" s="246"/>
      <c r="V16" s="246"/>
      <c r="W16" s="246"/>
      <c r="X16" s="246"/>
      <c r="Y16" s="246"/>
      <c r="Z16" s="246"/>
      <c r="AA16" s="246"/>
      <c r="AB16" s="246"/>
      <c r="AC16" s="246"/>
      <c r="AD16" s="246"/>
      <c r="AE16" s="246"/>
      <c r="AF16" s="246"/>
      <c r="AG16" s="246"/>
      <c r="AH16" s="246"/>
      <c r="AI16" s="200"/>
      <c r="AJ16" s="196"/>
      <c r="AK16" s="196"/>
      <c r="AL16" s="196"/>
      <c r="AM16" s="196"/>
      <c r="AN16" s="196"/>
      <c r="AO16" s="196"/>
      <c r="AP16" s="196"/>
      <c r="AQ16" s="196"/>
      <c r="AR16" s="196"/>
      <c r="AS16" s="257"/>
      <c r="AT16" s="254"/>
      <c r="AU16" s="255"/>
      <c r="AV16" s="255"/>
      <c r="AW16" s="255"/>
      <c r="AX16" s="255"/>
      <c r="AY16" s="255"/>
      <c r="AZ16" s="255"/>
      <c r="BA16" s="255"/>
      <c r="BB16" s="255"/>
      <c r="BC16" s="255"/>
      <c r="BD16" s="256"/>
      <c r="BE16" s="254"/>
      <c r="BF16" s="255"/>
      <c r="BG16" s="255"/>
      <c r="BH16" s="255"/>
      <c r="BI16" s="255"/>
      <c r="BJ16" s="255"/>
      <c r="BK16" s="255"/>
      <c r="BL16" s="255"/>
      <c r="BM16" s="255"/>
      <c r="BN16" s="255"/>
      <c r="BO16" s="255"/>
      <c r="BP16" s="256"/>
      <c r="BQ16" s="254"/>
      <c r="BR16" s="255"/>
      <c r="BS16" s="255"/>
      <c r="BT16" s="255"/>
      <c r="BU16" s="255"/>
      <c r="BV16" s="255"/>
      <c r="BW16" s="255"/>
      <c r="BX16" s="255"/>
      <c r="BY16" s="255"/>
      <c r="BZ16" s="255"/>
      <c r="CA16" s="256"/>
      <c r="CB16" s="254"/>
      <c r="CC16" s="255"/>
      <c r="CD16" s="255"/>
      <c r="CE16" s="255"/>
      <c r="CF16" s="255"/>
      <c r="CG16" s="255"/>
      <c r="CH16" s="255"/>
      <c r="CI16" s="255"/>
      <c r="CJ16" s="255"/>
      <c r="CK16" s="255"/>
      <c r="CL16" s="256"/>
      <c r="CM16" s="254"/>
      <c r="CN16" s="255"/>
      <c r="CO16" s="255"/>
      <c r="CP16" s="255"/>
      <c r="CQ16" s="255"/>
      <c r="CR16" s="255"/>
      <c r="CS16" s="255"/>
      <c r="CT16" s="255"/>
      <c r="CU16" s="255"/>
      <c r="CV16" s="255"/>
      <c r="CW16" s="255"/>
      <c r="CX16" s="256"/>
    </row>
    <row r="17" spans="1:102" s="60" customFormat="1" ht="17.100000000000001" customHeight="1" x14ac:dyDescent="0.2">
      <c r="A17" s="196"/>
      <c r="B17" s="196"/>
      <c r="C17" s="196"/>
      <c r="D17" s="196"/>
      <c r="E17" s="196"/>
      <c r="F17" s="196"/>
      <c r="G17" s="248" t="s">
        <v>550</v>
      </c>
      <c r="H17" s="249"/>
      <c r="I17" s="249"/>
      <c r="J17" s="249"/>
      <c r="K17" s="249"/>
      <c r="L17" s="249"/>
      <c r="M17" s="249"/>
      <c r="N17" s="249"/>
      <c r="O17" s="249"/>
      <c r="P17" s="249"/>
      <c r="Q17" s="249"/>
      <c r="R17" s="249"/>
      <c r="S17" s="249"/>
      <c r="T17" s="249"/>
      <c r="U17" s="249"/>
      <c r="V17" s="249"/>
      <c r="W17" s="249"/>
      <c r="X17" s="249"/>
      <c r="Y17" s="249"/>
      <c r="Z17" s="249"/>
      <c r="AA17" s="249"/>
      <c r="AB17" s="249"/>
      <c r="AC17" s="249"/>
      <c r="AD17" s="249"/>
      <c r="AE17" s="249"/>
      <c r="AF17" s="249"/>
      <c r="AG17" s="249"/>
      <c r="AH17" s="249"/>
      <c r="AI17" s="199"/>
      <c r="AJ17" s="199"/>
      <c r="AK17" s="199"/>
      <c r="AL17" s="199"/>
      <c r="AM17" s="199"/>
      <c r="AN17" s="199"/>
      <c r="AO17" s="199"/>
      <c r="AP17" s="199"/>
      <c r="AQ17" s="199"/>
      <c r="AR17" s="199"/>
      <c r="AS17" s="199"/>
      <c r="AT17" s="199"/>
      <c r="AU17" s="199"/>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199"/>
      <c r="BW17" s="199"/>
      <c r="BX17" s="199"/>
      <c r="BY17" s="199"/>
      <c r="BZ17" s="199"/>
      <c r="CA17" s="199"/>
      <c r="CB17" s="199"/>
      <c r="CC17" s="199"/>
      <c r="CD17" s="199"/>
      <c r="CE17" s="199"/>
      <c r="CF17" s="199"/>
      <c r="CG17" s="199"/>
      <c r="CH17" s="199"/>
      <c r="CI17" s="199"/>
      <c r="CJ17" s="199"/>
      <c r="CK17" s="199"/>
      <c r="CL17" s="199"/>
      <c r="CM17" s="199"/>
      <c r="CN17" s="199"/>
      <c r="CO17" s="199"/>
      <c r="CP17" s="199"/>
      <c r="CQ17" s="199"/>
      <c r="CR17" s="199"/>
      <c r="CS17" s="199"/>
      <c r="CT17" s="199"/>
      <c r="CU17" s="199"/>
      <c r="CV17" s="199"/>
      <c r="CW17" s="199"/>
      <c r="CX17" s="199"/>
    </row>
    <row r="18" spans="1:102" s="60" customFormat="1" ht="33.950000000000003" customHeight="1" x14ac:dyDescent="0.2">
      <c r="A18" s="190"/>
      <c r="B18" s="190"/>
      <c r="C18" s="190"/>
      <c r="D18" s="190"/>
      <c r="E18" s="190"/>
      <c r="F18" s="190"/>
      <c r="G18" s="250" t="s">
        <v>565</v>
      </c>
      <c r="H18" s="251"/>
      <c r="I18" s="251"/>
      <c r="J18" s="251"/>
      <c r="K18" s="251"/>
      <c r="L18" s="251"/>
      <c r="M18" s="251"/>
      <c r="N18" s="251"/>
      <c r="O18" s="251"/>
      <c r="P18" s="251"/>
      <c r="Q18" s="251"/>
      <c r="R18" s="251"/>
      <c r="S18" s="251"/>
      <c r="T18" s="251"/>
      <c r="U18" s="251"/>
      <c r="V18" s="251"/>
      <c r="W18" s="251"/>
      <c r="X18" s="251"/>
      <c r="Y18" s="251"/>
      <c r="Z18" s="251"/>
      <c r="AA18" s="251"/>
      <c r="AB18" s="251"/>
      <c r="AC18" s="251"/>
      <c r="AD18" s="251"/>
      <c r="AE18" s="251"/>
      <c r="AF18" s="251"/>
      <c r="AG18" s="251"/>
      <c r="AH18" s="251"/>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185"/>
      <c r="BE18" s="185"/>
      <c r="BF18" s="185"/>
      <c r="BG18" s="185"/>
      <c r="BH18" s="185"/>
      <c r="BI18" s="185"/>
      <c r="BJ18" s="185"/>
      <c r="BK18" s="185"/>
      <c r="BL18" s="185"/>
      <c r="BM18" s="185"/>
      <c r="BN18" s="185"/>
      <c r="BO18" s="185"/>
      <c r="BP18" s="185"/>
      <c r="BQ18" s="185"/>
      <c r="BR18" s="185"/>
      <c r="BS18" s="185"/>
      <c r="BT18" s="185"/>
      <c r="BU18" s="185"/>
      <c r="BV18" s="185"/>
      <c r="BW18" s="185"/>
      <c r="BX18" s="185"/>
      <c r="BY18" s="185"/>
      <c r="BZ18" s="185"/>
      <c r="CA18" s="185"/>
      <c r="CB18" s="185"/>
      <c r="CC18" s="185"/>
      <c r="CD18" s="185"/>
      <c r="CE18" s="185"/>
      <c r="CF18" s="185"/>
      <c r="CG18" s="185"/>
      <c r="CH18" s="185"/>
      <c r="CI18" s="185"/>
      <c r="CJ18" s="185"/>
      <c r="CK18" s="185"/>
      <c r="CL18" s="185"/>
      <c r="CM18" s="185"/>
      <c r="CN18" s="185"/>
      <c r="CO18" s="185"/>
      <c r="CP18" s="185"/>
      <c r="CQ18" s="185"/>
      <c r="CR18" s="185"/>
      <c r="CS18" s="185"/>
      <c r="CT18" s="185"/>
      <c r="CU18" s="185"/>
      <c r="CV18" s="185"/>
      <c r="CW18" s="185"/>
      <c r="CX18" s="185"/>
    </row>
    <row r="19" spans="1:102" s="60" customFormat="1" ht="33.950000000000003" customHeight="1" x14ac:dyDescent="0.2">
      <c r="A19" s="244" t="s">
        <v>234</v>
      </c>
      <c r="B19" s="244"/>
      <c r="C19" s="244"/>
      <c r="D19" s="244"/>
      <c r="E19" s="244"/>
      <c r="F19" s="244"/>
      <c r="G19" s="245" t="s">
        <v>556</v>
      </c>
      <c r="H19" s="246"/>
      <c r="I19" s="246"/>
      <c r="J19" s="246"/>
      <c r="K19" s="246"/>
      <c r="L19" s="246"/>
      <c r="M19" s="246"/>
      <c r="N19" s="246"/>
      <c r="O19" s="246"/>
      <c r="P19" s="246"/>
      <c r="Q19" s="246"/>
      <c r="R19" s="246"/>
      <c r="S19" s="246"/>
      <c r="T19" s="246"/>
      <c r="U19" s="246"/>
      <c r="V19" s="246"/>
      <c r="W19" s="246"/>
      <c r="X19" s="246"/>
      <c r="Y19" s="246"/>
      <c r="Z19" s="246"/>
      <c r="AA19" s="246"/>
      <c r="AB19" s="246"/>
      <c r="AC19" s="246"/>
      <c r="AD19" s="246"/>
      <c r="AE19" s="246"/>
      <c r="AF19" s="246"/>
      <c r="AG19" s="246"/>
      <c r="AH19" s="246"/>
      <c r="AI19" s="247"/>
      <c r="AJ19" s="247"/>
      <c r="AK19" s="247"/>
      <c r="AL19" s="247"/>
      <c r="AM19" s="247"/>
      <c r="AN19" s="247"/>
      <c r="AO19" s="247"/>
      <c r="AP19" s="247"/>
      <c r="AQ19" s="247"/>
      <c r="AR19" s="247"/>
      <c r="AS19" s="247"/>
      <c r="AT19" s="247">
        <v>1</v>
      </c>
      <c r="AU19" s="247"/>
      <c r="AV19" s="247"/>
      <c r="AW19" s="247"/>
      <c r="AX19" s="247"/>
      <c r="AY19" s="247"/>
      <c r="AZ19" s="247"/>
      <c r="BA19" s="247"/>
      <c r="BB19" s="247"/>
      <c r="BC19" s="247"/>
      <c r="BD19" s="247"/>
      <c r="BE19" s="247"/>
      <c r="BF19" s="247"/>
      <c r="BG19" s="247"/>
      <c r="BH19" s="247"/>
      <c r="BI19" s="247"/>
      <c r="BJ19" s="247"/>
      <c r="BK19" s="247"/>
      <c r="BL19" s="247"/>
      <c r="BM19" s="247"/>
      <c r="BN19" s="247"/>
      <c r="BO19" s="247"/>
      <c r="BP19" s="247"/>
      <c r="BQ19" s="247"/>
      <c r="BR19" s="247"/>
      <c r="BS19" s="247"/>
      <c r="BT19" s="247"/>
      <c r="BU19" s="247"/>
      <c r="BV19" s="247"/>
      <c r="BW19" s="247"/>
      <c r="BX19" s="247"/>
      <c r="BY19" s="247"/>
      <c r="BZ19" s="247"/>
      <c r="CA19" s="247"/>
      <c r="CB19" s="247">
        <v>3500</v>
      </c>
      <c r="CC19" s="247"/>
      <c r="CD19" s="247"/>
      <c r="CE19" s="247"/>
      <c r="CF19" s="247"/>
      <c r="CG19" s="247"/>
      <c r="CH19" s="247"/>
      <c r="CI19" s="247"/>
      <c r="CJ19" s="247"/>
      <c r="CK19" s="247"/>
      <c r="CL19" s="247"/>
      <c r="CM19" s="247"/>
      <c r="CN19" s="247"/>
      <c r="CO19" s="247"/>
      <c r="CP19" s="247"/>
      <c r="CQ19" s="247"/>
      <c r="CR19" s="247"/>
      <c r="CS19" s="247"/>
      <c r="CT19" s="247"/>
      <c r="CU19" s="247"/>
      <c r="CV19" s="247"/>
      <c r="CW19" s="247"/>
      <c r="CX19" s="247"/>
    </row>
    <row r="20" spans="1:102" s="60" customFormat="1" ht="17.100000000000001" customHeight="1" x14ac:dyDescent="0.2">
      <c r="A20" s="196"/>
      <c r="B20" s="196"/>
      <c r="C20" s="196"/>
      <c r="D20" s="196"/>
      <c r="E20" s="196"/>
      <c r="F20" s="196"/>
      <c r="G20" s="248" t="s">
        <v>550</v>
      </c>
      <c r="H20" s="249"/>
      <c r="I20" s="249"/>
      <c r="J20" s="249"/>
      <c r="K20" s="249"/>
      <c r="L20" s="249"/>
      <c r="M20" s="249"/>
      <c r="N20" s="249"/>
      <c r="O20" s="249"/>
      <c r="P20" s="249"/>
      <c r="Q20" s="249"/>
      <c r="R20" s="249"/>
      <c r="S20" s="249"/>
      <c r="T20" s="249"/>
      <c r="U20" s="249"/>
      <c r="V20" s="249"/>
      <c r="W20" s="249"/>
      <c r="X20" s="249"/>
      <c r="Y20" s="249"/>
      <c r="Z20" s="249"/>
      <c r="AA20" s="249"/>
      <c r="AB20" s="249"/>
      <c r="AC20" s="249"/>
      <c r="AD20" s="249"/>
      <c r="AE20" s="249"/>
      <c r="AF20" s="249"/>
      <c r="AG20" s="249"/>
      <c r="AH20" s="249"/>
      <c r="AI20" s="199"/>
      <c r="AJ20" s="199"/>
      <c r="AK20" s="199"/>
      <c r="AL20" s="199"/>
      <c r="AM20" s="199"/>
      <c r="AN20" s="199"/>
      <c r="AO20" s="199"/>
      <c r="AP20" s="199"/>
      <c r="AQ20" s="199"/>
      <c r="AR20" s="199"/>
      <c r="AS20" s="199"/>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row>
    <row r="21" spans="1:102" s="60" customFormat="1" ht="33.950000000000003" customHeight="1" x14ac:dyDescent="0.2">
      <c r="A21" s="190"/>
      <c r="B21" s="190"/>
      <c r="C21" s="190"/>
      <c r="D21" s="190"/>
      <c r="E21" s="190"/>
      <c r="F21" s="190"/>
      <c r="G21" s="250" t="s">
        <v>565</v>
      </c>
      <c r="H21" s="251"/>
      <c r="I21" s="251"/>
      <c r="J21" s="251"/>
      <c r="K21" s="251"/>
      <c r="L21" s="251"/>
      <c r="M21" s="251"/>
      <c r="N21" s="251"/>
      <c r="O21" s="251"/>
      <c r="P21" s="251"/>
      <c r="Q21" s="251"/>
      <c r="R21" s="251"/>
      <c r="S21" s="251"/>
      <c r="T21" s="251"/>
      <c r="U21" s="251"/>
      <c r="V21" s="251"/>
      <c r="W21" s="251"/>
      <c r="X21" s="251"/>
      <c r="Y21" s="251"/>
      <c r="Z21" s="251"/>
      <c r="AA21" s="251"/>
      <c r="AB21" s="251"/>
      <c r="AC21" s="251"/>
      <c r="AD21" s="251"/>
      <c r="AE21" s="251"/>
      <c r="AF21" s="251"/>
      <c r="AG21" s="251"/>
      <c r="AH21" s="251"/>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row>
    <row r="22" spans="1:102" s="60" customFormat="1" ht="17.100000000000001" customHeight="1" x14ac:dyDescent="0.2">
      <c r="A22" s="244" t="s">
        <v>235</v>
      </c>
      <c r="B22" s="244"/>
      <c r="C22" s="244"/>
      <c r="D22" s="244"/>
      <c r="E22" s="244"/>
      <c r="F22" s="244"/>
      <c r="G22" s="245" t="s">
        <v>557</v>
      </c>
      <c r="H22" s="246"/>
      <c r="I22" s="246"/>
      <c r="J22" s="246"/>
      <c r="K22" s="246"/>
      <c r="L22" s="246"/>
      <c r="M22" s="246"/>
      <c r="N22" s="246"/>
      <c r="O22" s="246"/>
      <c r="P22" s="246"/>
      <c r="Q22" s="246"/>
      <c r="R22" s="246"/>
      <c r="S22" s="246"/>
      <c r="T22" s="246"/>
      <c r="U22" s="246"/>
      <c r="V22" s="246"/>
      <c r="W22" s="246"/>
      <c r="X22" s="246"/>
      <c r="Y22" s="246"/>
      <c r="Z22" s="246"/>
      <c r="AA22" s="246"/>
      <c r="AB22" s="246"/>
      <c r="AC22" s="246"/>
      <c r="AD22" s="246"/>
      <c r="AE22" s="246"/>
      <c r="AF22" s="246"/>
      <c r="AG22" s="246"/>
      <c r="AH22" s="246"/>
      <c r="AI22" s="247"/>
      <c r="AJ22" s="247"/>
      <c r="AK22" s="247"/>
      <c r="AL22" s="247"/>
      <c r="AM22" s="247"/>
      <c r="AN22" s="247"/>
      <c r="AO22" s="247"/>
      <c r="AP22" s="247"/>
      <c r="AQ22" s="247"/>
      <c r="AR22" s="247"/>
      <c r="AS22" s="247"/>
      <c r="AT22" s="247"/>
      <c r="AU22" s="247"/>
      <c r="AV22" s="247"/>
      <c r="AW22" s="247"/>
      <c r="AX22" s="247"/>
      <c r="AY22" s="247"/>
      <c r="AZ22" s="247"/>
      <c r="BA22" s="247"/>
      <c r="BB22" s="247"/>
      <c r="BC22" s="247"/>
      <c r="BD22" s="247"/>
      <c r="BE22" s="247"/>
      <c r="BF22" s="247"/>
      <c r="BG22" s="247"/>
      <c r="BH22" s="247"/>
      <c r="BI22" s="247"/>
      <c r="BJ22" s="247"/>
      <c r="BK22" s="247"/>
      <c r="BL22" s="247"/>
      <c r="BM22" s="247"/>
      <c r="BN22" s="247"/>
      <c r="BO22" s="247"/>
      <c r="BP22" s="247"/>
      <c r="BQ22" s="247"/>
      <c r="BR22" s="247"/>
      <c r="BS22" s="247"/>
      <c r="BT22" s="247"/>
      <c r="BU22" s="247"/>
      <c r="BV22" s="247"/>
      <c r="BW22" s="247"/>
      <c r="BX22" s="247"/>
      <c r="BY22" s="247"/>
      <c r="BZ22" s="247"/>
      <c r="CA22" s="247"/>
      <c r="CB22" s="247"/>
      <c r="CC22" s="247"/>
      <c r="CD22" s="247"/>
      <c r="CE22" s="247"/>
      <c r="CF22" s="247"/>
      <c r="CG22" s="247"/>
      <c r="CH22" s="247"/>
      <c r="CI22" s="247"/>
      <c r="CJ22" s="247"/>
      <c r="CK22" s="247"/>
      <c r="CL22" s="247"/>
      <c r="CM22" s="247"/>
      <c r="CN22" s="247"/>
      <c r="CO22" s="247"/>
      <c r="CP22" s="247"/>
      <c r="CQ22" s="247"/>
      <c r="CR22" s="247"/>
      <c r="CS22" s="247"/>
      <c r="CT22" s="247"/>
      <c r="CU22" s="247"/>
      <c r="CV22" s="247"/>
      <c r="CW22" s="247"/>
      <c r="CX22" s="247"/>
    </row>
    <row r="23" spans="1:102" s="60" customFormat="1" ht="17.100000000000001" customHeight="1" x14ac:dyDescent="0.2">
      <c r="A23" s="196"/>
      <c r="B23" s="196"/>
      <c r="C23" s="196"/>
      <c r="D23" s="196"/>
      <c r="E23" s="196"/>
      <c r="F23" s="196"/>
      <c r="G23" s="248" t="s">
        <v>550</v>
      </c>
      <c r="H23" s="249"/>
      <c r="I23" s="249"/>
      <c r="J23" s="249"/>
      <c r="K23" s="249"/>
      <c r="L23" s="249"/>
      <c r="M23" s="249"/>
      <c r="N23" s="249"/>
      <c r="O23" s="249"/>
      <c r="P23" s="249"/>
      <c r="Q23" s="249"/>
      <c r="R23" s="249"/>
      <c r="S23" s="249"/>
      <c r="T23" s="249"/>
      <c r="U23" s="249"/>
      <c r="V23" s="249"/>
      <c r="W23" s="249"/>
      <c r="X23" s="249"/>
      <c r="Y23" s="249"/>
      <c r="Z23" s="249"/>
      <c r="AA23" s="249"/>
      <c r="AB23" s="249"/>
      <c r="AC23" s="249"/>
      <c r="AD23" s="249"/>
      <c r="AE23" s="249"/>
      <c r="AF23" s="249"/>
      <c r="AG23" s="249"/>
      <c r="AH23" s="249"/>
      <c r="AI23" s="199"/>
      <c r="AJ23" s="199"/>
      <c r="AK23" s="199"/>
      <c r="AL23" s="199"/>
      <c r="AM23" s="199"/>
      <c r="AN23" s="199"/>
      <c r="AO23" s="199"/>
      <c r="AP23" s="199"/>
      <c r="AQ23" s="199"/>
      <c r="AR23" s="199"/>
      <c r="AS23" s="199"/>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199"/>
      <c r="BZ23" s="199"/>
      <c r="CA23" s="199"/>
      <c r="CB23" s="199"/>
      <c r="CC23" s="199"/>
      <c r="CD23" s="199"/>
      <c r="CE23" s="199"/>
      <c r="CF23" s="199"/>
      <c r="CG23" s="199"/>
      <c r="CH23" s="199"/>
      <c r="CI23" s="199"/>
      <c r="CJ23" s="199"/>
      <c r="CK23" s="199"/>
      <c r="CL23" s="199"/>
      <c r="CM23" s="199"/>
      <c r="CN23" s="199"/>
      <c r="CO23" s="199"/>
      <c r="CP23" s="199"/>
      <c r="CQ23" s="199"/>
      <c r="CR23" s="199"/>
      <c r="CS23" s="199"/>
      <c r="CT23" s="199"/>
      <c r="CU23" s="199"/>
      <c r="CV23" s="199"/>
      <c r="CW23" s="199"/>
      <c r="CX23" s="199"/>
    </row>
    <row r="24" spans="1:102" s="60" customFormat="1" ht="33.950000000000003" customHeight="1" x14ac:dyDescent="0.2">
      <c r="A24" s="190"/>
      <c r="B24" s="190"/>
      <c r="C24" s="190"/>
      <c r="D24" s="190"/>
      <c r="E24" s="190"/>
      <c r="F24" s="190"/>
      <c r="G24" s="250" t="s">
        <v>565</v>
      </c>
      <c r="H24" s="251"/>
      <c r="I24" s="251"/>
      <c r="J24" s="251"/>
      <c r="K24" s="251"/>
      <c r="L24" s="251"/>
      <c r="M24" s="251"/>
      <c r="N24" s="251"/>
      <c r="O24" s="251"/>
      <c r="P24" s="251"/>
      <c r="Q24" s="251"/>
      <c r="R24" s="251"/>
      <c r="S24" s="251"/>
      <c r="T24" s="251"/>
      <c r="U24" s="251"/>
      <c r="V24" s="251"/>
      <c r="W24" s="251"/>
      <c r="X24" s="251"/>
      <c r="Y24" s="251"/>
      <c r="Z24" s="251"/>
      <c r="AA24" s="251"/>
      <c r="AB24" s="251"/>
      <c r="AC24" s="251"/>
      <c r="AD24" s="251"/>
      <c r="AE24" s="251"/>
      <c r="AF24" s="251"/>
      <c r="AG24" s="251"/>
      <c r="AH24" s="251"/>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5"/>
      <c r="BE24" s="185"/>
      <c r="BF24" s="185"/>
      <c r="BG24" s="185"/>
      <c r="BH24" s="185"/>
      <c r="BI24" s="185"/>
      <c r="BJ24" s="185"/>
      <c r="BK24" s="185"/>
      <c r="BL24" s="185"/>
      <c r="BM24" s="185"/>
      <c r="BN24" s="185"/>
      <c r="BO24" s="185"/>
      <c r="BP24" s="185"/>
      <c r="BQ24" s="185"/>
      <c r="BR24" s="185"/>
      <c r="BS24" s="185"/>
      <c r="BT24" s="185"/>
      <c r="BU24" s="185"/>
      <c r="BV24" s="185"/>
      <c r="BW24" s="185"/>
      <c r="BX24" s="185"/>
      <c r="BY24" s="185"/>
      <c r="BZ24" s="185"/>
      <c r="CA24" s="185"/>
      <c r="CB24" s="185"/>
      <c r="CC24" s="185"/>
      <c r="CD24" s="185"/>
      <c r="CE24" s="185"/>
      <c r="CF24" s="185"/>
      <c r="CG24" s="185"/>
      <c r="CH24" s="185"/>
      <c r="CI24" s="185"/>
      <c r="CJ24" s="185"/>
      <c r="CK24" s="185"/>
      <c r="CL24" s="185"/>
      <c r="CM24" s="185"/>
      <c r="CN24" s="185"/>
      <c r="CO24" s="185"/>
      <c r="CP24" s="185"/>
      <c r="CQ24" s="185"/>
      <c r="CR24" s="185"/>
      <c r="CS24" s="185"/>
      <c r="CT24" s="185"/>
      <c r="CU24" s="185"/>
      <c r="CV24" s="185"/>
      <c r="CW24" s="185"/>
      <c r="CX24" s="185"/>
    </row>
    <row r="25" spans="1:102" s="60" customFormat="1" ht="18" customHeight="1" x14ac:dyDescent="0.2">
      <c r="A25" s="171" t="s">
        <v>523</v>
      </c>
      <c r="B25" s="171"/>
      <c r="C25" s="171"/>
      <c r="D25" s="171"/>
      <c r="E25" s="171"/>
      <c r="F25" s="171"/>
      <c r="G25" s="173" t="s">
        <v>566</v>
      </c>
      <c r="H25" s="253"/>
      <c r="I25" s="253"/>
      <c r="J25" s="253"/>
      <c r="K25" s="253"/>
      <c r="L25" s="253"/>
      <c r="M25" s="253"/>
      <c r="N25" s="253"/>
      <c r="O25" s="253"/>
      <c r="P25" s="253"/>
      <c r="Q25" s="253"/>
      <c r="R25" s="253"/>
      <c r="S25" s="253"/>
      <c r="T25" s="253"/>
      <c r="U25" s="253"/>
      <c r="V25" s="253"/>
      <c r="W25" s="253"/>
      <c r="X25" s="253"/>
      <c r="Y25" s="253"/>
      <c r="Z25" s="253"/>
      <c r="AA25" s="253"/>
      <c r="AB25" s="253"/>
      <c r="AC25" s="253"/>
      <c r="AD25" s="253"/>
      <c r="AE25" s="253"/>
      <c r="AF25" s="253"/>
      <c r="AG25" s="253"/>
      <c r="AH25" s="253"/>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row>
    <row r="26" spans="1:102" ht="4.5" customHeight="1" x14ac:dyDescent="0.25"/>
    <row r="27" spans="1:102" s="53" customFormat="1" ht="28.5" customHeight="1" x14ac:dyDescent="0.2">
      <c r="A27" s="193" t="s">
        <v>559</v>
      </c>
      <c r="B27" s="193"/>
      <c r="C27" s="193"/>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c r="AE27" s="193"/>
      <c r="AF27" s="193"/>
      <c r="AG27" s="193"/>
      <c r="AH27" s="193"/>
      <c r="AI27" s="193"/>
      <c r="AJ27" s="193"/>
      <c r="AK27" s="193"/>
      <c r="AL27" s="193"/>
      <c r="AM27" s="193"/>
      <c r="AN27" s="193"/>
      <c r="AO27" s="193"/>
      <c r="AP27" s="193"/>
      <c r="AQ27" s="193"/>
      <c r="AR27" s="193"/>
      <c r="AS27" s="193"/>
      <c r="AT27" s="193"/>
      <c r="AU27" s="193"/>
      <c r="AV27" s="193"/>
      <c r="AW27" s="193"/>
      <c r="AX27" s="193"/>
      <c r="AY27" s="193"/>
      <c r="AZ27" s="193"/>
      <c r="BA27" s="193"/>
      <c r="BB27" s="193"/>
      <c r="BC27" s="193"/>
      <c r="BD27" s="193"/>
      <c r="BE27" s="193"/>
      <c r="BF27" s="193"/>
      <c r="BG27" s="193"/>
      <c r="BH27" s="193"/>
      <c r="BI27" s="193"/>
      <c r="BJ27" s="193"/>
      <c r="BK27" s="193"/>
      <c r="BL27" s="193"/>
      <c r="BM27" s="193"/>
      <c r="BN27" s="193"/>
      <c r="BO27" s="193"/>
      <c r="BP27" s="193"/>
      <c r="BQ27" s="193"/>
      <c r="BR27" s="193"/>
      <c r="BS27" s="193"/>
      <c r="BT27" s="193"/>
      <c r="BU27" s="193"/>
      <c r="BV27" s="193"/>
      <c r="BW27" s="193"/>
      <c r="BX27" s="193"/>
      <c r="BY27" s="193"/>
      <c r="BZ27" s="193"/>
      <c r="CA27" s="193"/>
      <c r="CB27" s="193"/>
      <c r="CC27" s="193"/>
      <c r="CD27" s="193"/>
      <c r="CE27" s="193"/>
      <c r="CF27" s="193"/>
      <c r="CG27" s="193"/>
      <c r="CH27" s="193"/>
      <c r="CI27" s="193"/>
      <c r="CJ27" s="193"/>
      <c r="CK27" s="193"/>
      <c r="CL27" s="193"/>
      <c r="CM27" s="193"/>
      <c r="CN27" s="193"/>
      <c r="CO27" s="193"/>
      <c r="CP27" s="193"/>
      <c r="CQ27" s="193"/>
      <c r="CR27" s="193"/>
      <c r="CS27" s="193"/>
      <c r="CT27" s="193"/>
      <c r="CU27" s="193"/>
      <c r="CV27" s="193"/>
      <c r="CW27" s="193"/>
      <c r="CX27" s="193"/>
    </row>
    <row r="28" spans="1:102" s="53" customFormat="1" ht="105.95" customHeight="1" x14ac:dyDescent="0.2">
      <c r="A28" s="234" t="s">
        <v>560</v>
      </c>
      <c r="B28" s="234"/>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row>
    <row r="29" spans="1:102" ht="3" customHeight="1" x14ac:dyDescent="0.25"/>
  </sheetData>
  <mergeCells count="150">
    <mergeCell ref="A27:CX27"/>
    <mergeCell ref="A28:CX28"/>
    <mergeCell ref="A25:F25"/>
    <mergeCell ref="G25:AH25"/>
    <mergeCell ref="AI25:AS25"/>
    <mergeCell ref="AT25:BD25"/>
    <mergeCell ref="BE25:BP25"/>
    <mergeCell ref="BQ25:CA25"/>
    <mergeCell ref="CB16:CL16"/>
    <mergeCell ref="CM16:CX16"/>
    <mergeCell ref="A16:F16"/>
    <mergeCell ref="G16:AH16"/>
    <mergeCell ref="AI16:AS16"/>
    <mergeCell ref="AT16:BD16"/>
    <mergeCell ref="BE16:BP16"/>
    <mergeCell ref="BQ16:CA16"/>
    <mergeCell ref="A24:F24"/>
    <mergeCell ref="G24:AH24"/>
    <mergeCell ref="AI24:AS24"/>
    <mergeCell ref="AT24:BD24"/>
    <mergeCell ref="BE24:BP24"/>
    <mergeCell ref="BQ24:CA24"/>
    <mergeCell ref="CB24:CL24"/>
    <mergeCell ref="CM24:CX24"/>
    <mergeCell ref="CB25:CL25"/>
    <mergeCell ref="CM25:CX25"/>
    <mergeCell ref="A22:F22"/>
    <mergeCell ref="G22:AH22"/>
    <mergeCell ref="AI22:AS22"/>
    <mergeCell ref="AT22:BD22"/>
    <mergeCell ref="BE22:BP22"/>
    <mergeCell ref="BQ22:CA22"/>
    <mergeCell ref="CB22:CL22"/>
    <mergeCell ref="CM22:CX22"/>
    <mergeCell ref="A23:F23"/>
    <mergeCell ref="G23:AH23"/>
    <mergeCell ref="AI23:AS23"/>
    <mergeCell ref="AT23:BD23"/>
    <mergeCell ref="BE23:BP23"/>
    <mergeCell ref="BQ23:CA23"/>
    <mergeCell ref="CB23:CL23"/>
    <mergeCell ref="CM23:CX23"/>
    <mergeCell ref="A20:F20"/>
    <mergeCell ref="G20:AH20"/>
    <mergeCell ref="AI20:AS20"/>
    <mergeCell ref="AT20:BD20"/>
    <mergeCell ref="BE20:BP20"/>
    <mergeCell ref="BQ20:CA20"/>
    <mergeCell ref="CB20:CL20"/>
    <mergeCell ref="CM20:CX20"/>
    <mergeCell ref="A21:F21"/>
    <mergeCell ref="G21:AH21"/>
    <mergeCell ref="AI21:AS21"/>
    <mergeCell ref="AT21:BD21"/>
    <mergeCell ref="BE21:BP21"/>
    <mergeCell ref="BQ21:CA21"/>
    <mergeCell ref="CB21:CL21"/>
    <mergeCell ref="CM21:CX21"/>
    <mergeCell ref="A18:F18"/>
    <mergeCell ref="G18:AH18"/>
    <mergeCell ref="AI18:AS18"/>
    <mergeCell ref="AT18:BD18"/>
    <mergeCell ref="BE18:BP18"/>
    <mergeCell ref="BQ18:CA18"/>
    <mergeCell ref="CB18:CL18"/>
    <mergeCell ref="CM18:CX18"/>
    <mergeCell ref="A19:F19"/>
    <mergeCell ref="G19:AH19"/>
    <mergeCell ref="AI19:AS19"/>
    <mergeCell ref="AT19:BD19"/>
    <mergeCell ref="BE19:BP19"/>
    <mergeCell ref="BQ19:CA19"/>
    <mergeCell ref="CB19:CL19"/>
    <mergeCell ref="CM19:CX19"/>
    <mergeCell ref="A15:F15"/>
    <mergeCell ref="G15:AH15"/>
    <mergeCell ref="AI15:AS15"/>
    <mergeCell ref="AT15:BD15"/>
    <mergeCell ref="BE15:BP15"/>
    <mergeCell ref="BQ15:CA15"/>
    <mergeCell ref="CB15:CL15"/>
    <mergeCell ref="CM15:CX15"/>
    <mergeCell ref="A17:F17"/>
    <mergeCell ref="G17:AH17"/>
    <mergeCell ref="AI17:AS17"/>
    <mergeCell ref="AT17:BD17"/>
    <mergeCell ref="BE17:BP17"/>
    <mergeCell ref="BQ17:CA17"/>
    <mergeCell ref="CB17:CL17"/>
    <mergeCell ref="CM17:CX17"/>
    <mergeCell ref="A13:F13"/>
    <mergeCell ref="G13:AH13"/>
    <mergeCell ref="AI13:AS13"/>
    <mergeCell ref="AT13:BD13"/>
    <mergeCell ref="BE13:BP13"/>
    <mergeCell ref="BQ13:CA13"/>
    <mergeCell ref="CB13:CL13"/>
    <mergeCell ref="CM13:CX13"/>
    <mergeCell ref="A14:F14"/>
    <mergeCell ref="G14:AH14"/>
    <mergeCell ref="AI14:AS14"/>
    <mergeCell ref="AT14:BD14"/>
    <mergeCell ref="BE14:BP14"/>
    <mergeCell ref="BQ14:CA14"/>
    <mergeCell ref="CB14:CL14"/>
    <mergeCell ref="CM14:CX14"/>
    <mergeCell ref="A11:F11"/>
    <mergeCell ref="G11:AH11"/>
    <mergeCell ref="AI11:AS11"/>
    <mergeCell ref="AT11:BD11"/>
    <mergeCell ref="BE11:BP11"/>
    <mergeCell ref="BQ11:CA11"/>
    <mergeCell ref="CB11:CL11"/>
    <mergeCell ref="CM11:CX11"/>
    <mergeCell ref="A12:F12"/>
    <mergeCell ref="G12:AH12"/>
    <mergeCell ref="AI12:AS12"/>
    <mergeCell ref="AT12:BD12"/>
    <mergeCell ref="BE12:BP12"/>
    <mergeCell ref="BQ12:CA12"/>
    <mergeCell ref="CB12:CL12"/>
    <mergeCell ref="CM12:CX12"/>
    <mergeCell ref="A9:F9"/>
    <mergeCell ref="G9:AH9"/>
    <mergeCell ref="AI9:AS9"/>
    <mergeCell ref="AT9:BD9"/>
    <mergeCell ref="BE9:BP9"/>
    <mergeCell ref="BQ9:CA9"/>
    <mergeCell ref="CB9:CL9"/>
    <mergeCell ref="CM9:CX9"/>
    <mergeCell ref="A10:F10"/>
    <mergeCell ref="G10:AH10"/>
    <mergeCell ref="AI10:AS10"/>
    <mergeCell ref="AT10:BD10"/>
    <mergeCell ref="BE10:BP10"/>
    <mergeCell ref="BQ10:CA10"/>
    <mergeCell ref="CB10:CL10"/>
    <mergeCell ref="CM10:CX10"/>
    <mergeCell ref="BO2:CX2"/>
    <mergeCell ref="A4:CX4"/>
    <mergeCell ref="A5:CX5"/>
    <mergeCell ref="A7:AH8"/>
    <mergeCell ref="AI7:BP7"/>
    <mergeCell ref="BQ7:CX7"/>
    <mergeCell ref="AI8:AS8"/>
    <mergeCell ref="AT8:BD8"/>
    <mergeCell ref="BE8:BP8"/>
    <mergeCell ref="BQ8:CA8"/>
    <mergeCell ref="CB8:CL8"/>
    <mergeCell ref="CM8:CX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DCDDE-0CBD-4B07-A761-A5596CE012F1}">
  <dimension ref="A1:I39"/>
  <sheetViews>
    <sheetView zoomScale="80" zoomScaleNormal="80" workbookViewId="0">
      <selection activeCell="D11" sqref="D11"/>
    </sheetView>
  </sheetViews>
  <sheetFormatPr defaultRowHeight="15.75" x14ac:dyDescent="0.25"/>
  <cols>
    <col min="1" max="1" width="27.5703125" style="13" customWidth="1"/>
    <col min="2" max="2" width="61" style="13" customWidth="1"/>
    <col min="3" max="3" width="10.5703125" style="13" customWidth="1"/>
    <col min="4" max="4" width="20.7109375" style="13" customWidth="1"/>
    <col min="5" max="6" width="20.5703125" style="13" customWidth="1"/>
    <col min="7" max="7" width="21.42578125" style="13" customWidth="1"/>
    <col min="8" max="8" width="21" style="13" customWidth="1"/>
    <col min="9" max="9" width="10.85546875" style="13" customWidth="1"/>
    <col min="10" max="16384" width="9.140625" style="13"/>
  </cols>
  <sheetData>
    <row r="1" spans="1:9" ht="24.75" customHeight="1" x14ac:dyDescent="0.3">
      <c r="A1" s="290" t="s">
        <v>609</v>
      </c>
      <c r="B1" s="290"/>
      <c r="C1" s="290"/>
      <c r="D1" s="290"/>
      <c r="E1" s="290"/>
      <c r="F1" s="290"/>
      <c r="G1" s="290"/>
      <c r="H1" s="290"/>
    </row>
    <row r="2" spans="1:9" ht="22.5" customHeight="1" x14ac:dyDescent="0.3">
      <c r="A2" s="264"/>
      <c r="B2" s="264"/>
      <c r="C2" s="264"/>
      <c r="D2" s="264"/>
      <c r="E2" s="264"/>
      <c r="F2" s="264"/>
      <c r="G2" s="264"/>
      <c r="H2" s="264"/>
      <c r="I2" s="32"/>
    </row>
    <row r="3" spans="1:9" ht="56.25" customHeight="1" x14ac:dyDescent="0.25">
      <c r="A3" s="273" t="s">
        <v>154</v>
      </c>
      <c r="B3" s="274"/>
      <c r="C3" s="33" t="s">
        <v>153</v>
      </c>
      <c r="D3" s="38" t="s">
        <v>586</v>
      </c>
      <c r="E3" s="38" t="s">
        <v>587</v>
      </c>
      <c r="F3" s="38" t="s">
        <v>588</v>
      </c>
      <c r="G3" s="38" t="s">
        <v>589</v>
      </c>
      <c r="H3" s="38" t="s">
        <v>452</v>
      </c>
      <c r="I3" s="32"/>
    </row>
    <row r="4" spans="1:9" ht="15.75" customHeight="1" x14ac:dyDescent="0.25">
      <c r="A4" s="35" t="s">
        <v>599</v>
      </c>
      <c r="B4" s="33"/>
      <c r="C4" s="33"/>
      <c r="D4" s="34"/>
      <c r="E4" s="34"/>
      <c r="F4" s="34"/>
      <c r="G4" s="34"/>
      <c r="H4" s="34"/>
      <c r="I4" s="32"/>
    </row>
    <row r="5" spans="1:9" ht="22.5" customHeight="1" x14ac:dyDescent="0.25">
      <c r="A5" s="261" t="s">
        <v>147</v>
      </c>
      <c r="B5" s="36" t="s">
        <v>164</v>
      </c>
      <c r="C5" s="33"/>
      <c r="D5" s="43">
        <v>1235.8920000000001</v>
      </c>
      <c r="E5" s="43">
        <v>920.03800000000001</v>
      </c>
      <c r="F5" s="43">
        <v>1598.847</v>
      </c>
      <c r="G5" s="43">
        <v>2211.1190000000001</v>
      </c>
      <c r="H5" s="38">
        <f>D5+E5+F5+G5</f>
        <v>5965.8960000000006</v>
      </c>
      <c r="I5" s="32"/>
    </row>
    <row r="6" spans="1:9" ht="18" customHeight="1" x14ac:dyDescent="0.25">
      <c r="A6" s="262"/>
      <c r="B6" s="269" t="s">
        <v>165</v>
      </c>
      <c r="C6" s="33" t="s">
        <v>151</v>
      </c>
      <c r="D6" s="43">
        <v>966.76800000000003</v>
      </c>
      <c r="E6" s="45">
        <v>813.71</v>
      </c>
      <c r="F6" s="43">
        <v>1490.991</v>
      </c>
      <c r="G6" s="43">
        <v>1830.152</v>
      </c>
      <c r="H6" s="115">
        <f t="shared" ref="H6:H12" si="0">D6+E6+F6+G6</f>
        <v>5101.6210000000001</v>
      </c>
      <c r="I6" s="32"/>
    </row>
    <row r="7" spans="1:9" ht="17.25" customHeight="1" x14ac:dyDescent="0.25">
      <c r="A7" s="262"/>
      <c r="B7" s="269"/>
      <c r="C7" s="33" t="s">
        <v>152</v>
      </c>
      <c r="D7" s="43">
        <v>269.12400000000002</v>
      </c>
      <c r="E7" s="43">
        <v>106.328</v>
      </c>
      <c r="F7" s="43">
        <v>107.85599999999999</v>
      </c>
      <c r="G7" s="43">
        <v>380.96699999999998</v>
      </c>
      <c r="H7" s="115">
        <f t="shared" si="0"/>
        <v>864.27499999999998</v>
      </c>
      <c r="I7" s="32"/>
    </row>
    <row r="8" spans="1:9" ht="17.25" customHeight="1" x14ac:dyDescent="0.25">
      <c r="A8" s="262"/>
      <c r="B8" s="268" t="s">
        <v>166</v>
      </c>
      <c r="C8" s="33" t="s">
        <v>151</v>
      </c>
      <c r="D8" s="43">
        <v>966.76800000000003</v>
      </c>
      <c r="E8" s="45">
        <v>813.71</v>
      </c>
      <c r="F8" s="43">
        <v>1490.991</v>
      </c>
      <c r="G8" s="43">
        <v>1830.152</v>
      </c>
      <c r="H8" s="115">
        <f t="shared" si="0"/>
        <v>5101.6210000000001</v>
      </c>
      <c r="I8" s="32"/>
    </row>
    <row r="9" spans="1:9" ht="15.75" customHeight="1" x14ac:dyDescent="0.25">
      <c r="A9" s="262"/>
      <c r="B9" s="268"/>
      <c r="C9" s="33" t="s">
        <v>152</v>
      </c>
      <c r="D9" s="43">
        <v>269.12400000000002</v>
      </c>
      <c r="E9" s="43">
        <v>106.328</v>
      </c>
      <c r="F9" s="43">
        <v>107.85599999999999</v>
      </c>
      <c r="G9" s="43">
        <v>380.96699999999998</v>
      </c>
      <c r="H9" s="115">
        <f t="shared" si="0"/>
        <v>864.27499999999998</v>
      </c>
      <c r="I9" s="32"/>
    </row>
    <row r="10" spans="1:9" ht="22.5" customHeight="1" x14ac:dyDescent="0.25">
      <c r="A10" s="262"/>
      <c r="B10" s="261" t="s">
        <v>167</v>
      </c>
      <c r="C10" s="259"/>
      <c r="D10" s="43">
        <v>10.135</v>
      </c>
      <c r="E10" s="43">
        <v>7.5439999999999996</v>
      </c>
      <c r="F10" s="43">
        <v>13.111000000000001</v>
      </c>
      <c r="G10" s="43">
        <v>18.131</v>
      </c>
      <c r="H10" s="38">
        <f t="shared" si="0"/>
        <v>48.920999999999999</v>
      </c>
      <c r="I10" s="32"/>
    </row>
    <row r="11" spans="1:9" ht="17.25" customHeight="1" x14ac:dyDescent="0.25">
      <c r="A11" s="263"/>
      <c r="B11" s="263"/>
      <c r="C11" s="260"/>
      <c r="D11" s="46">
        <v>8.2000000000000007E-3</v>
      </c>
      <c r="E11" s="46">
        <v>8.2000000000000007E-3</v>
      </c>
      <c r="F11" s="46">
        <v>8.2000000000000007E-3</v>
      </c>
      <c r="G11" s="46">
        <v>8.2000000000000007E-3</v>
      </c>
      <c r="H11" s="102">
        <v>8.2000000000000007E-3</v>
      </c>
      <c r="I11" s="32"/>
    </row>
    <row r="12" spans="1:9" ht="19.5" customHeight="1" x14ac:dyDescent="0.25">
      <c r="A12" s="268" t="s">
        <v>146</v>
      </c>
      <c r="B12" s="36" t="s">
        <v>168</v>
      </c>
      <c r="C12" s="33"/>
      <c r="D12" s="45">
        <v>22.49</v>
      </c>
      <c r="E12" s="45">
        <v>16.823</v>
      </c>
      <c r="F12" s="45">
        <v>30.132999999999999</v>
      </c>
      <c r="G12" s="45">
        <v>43.051990000000004</v>
      </c>
      <c r="H12" s="116">
        <f t="shared" si="0"/>
        <v>112.49799</v>
      </c>
      <c r="I12" s="32"/>
    </row>
    <row r="13" spans="1:9" ht="53.25" customHeight="1" x14ac:dyDescent="0.25">
      <c r="A13" s="268"/>
      <c r="B13" s="261" t="s">
        <v>148</v>
      </c>
      <c r="C13" s="275" t="s">
        <v>590</v>
      </c>
      <c r="D13" s="276"/>
      <c r="E13" s="276"/>
      <c r="F13" s="276"/>
      <c r="G13" s="276"/>
      <c r="H13" s="277"/>
      <c r="I13" s="32"/>
    </row>
    <row r="14" spans="1:9" ht="36" customHeight="1" x14ac:dyDescent="0.25">
      <c r="A14" s="268"/>
      <c r="B14" s="262"/>
      <c r="C14" s="275" t="s">
        <v>481</v>
      </c>
      <c r="D14" s="276"/>
      <c r="E14" s="276"/>
      <c r="F14" s="276"/>
      <c r="G14" s="276"/>
      <c r="H14" s="277"/>
      <c r="I14" s="32"/>
    </row>
    <row r="15" spans="1:9" ht="39" customHeight="1" x14ac:dyDescent="0.25">
      <c r="A15" s="268"/>
      <c r="B15" s="37" t="s">
        <v>149</v>
      </c>
      <c r="C15" s="270" t="s">
        <v>613</v>
      </c>
      <c r="D15" s="271"/>
      <c r="E15" s="271"/>
      <c r="F15" s="271"/>
      <c r="G15" s="271"/>
      <c r="H15" s="272"/>
      <c r="I15" s="32"/>
    </row>
    <row r="16" spans="1:9" ht="40.5" customHeight="1" x14ac:dyDescent="0.25">
      <c r="A16" s="268"/>
      <c r="B16" s="261" t="s">
        <v>162</v>
      </c>
      <c r="C16" s="270" t="s">
        <v>490</v>
      </c>
      <c r="D16" s="271"/>
      <c r="E16" s="271"/>
      <c r="F16" s="271"/>
      <c r="G16" s="271"/>
      <c r="H16" s="272"/>
      <c r="I16" s="32"/>
    </row>
    <row r="17" spans="1:9" ht="30" customHeight="1" x14ac:dyDescent="0.25">
      <c r="A17" s="268"/>
      <c r="B17" s="263"/>
      <c r="C17" s="33"/>
      <c r="D17" s="45">
        <v>22.49</v>
      </c>
      <c r="E17" s="45">
        <v>16.823</v>
      </c>
      <c r="F17" s="45">
        <v>30.132999999999999</v>
      </c>
      <c r="G17" s="45">
        <v>43.051990000000004</v>
      </c>
      <c r="H17" s="115">
        <f>D17+E17+F17+G17</f>
        <v>112.49799</v>
      </c>
      <c r="I17" s="32"/>
    </row>
    <row r="18" spans="1:9" ht="21" customHeight="1" x14ac:dyDescent="0.25">
      <c r="A18" s="268"/>
      <c r="B18" s="37" t="s">
        <v>150</v>
      </c>
      <c r="C18" s="33"/>
      <c r="D18" s="43">
        <v>10.135</v>
      </c>
      <c r="E18" s="43">
        <v>7.5439999999999996</v>
      </c>
      <c r="F18" s="45">
        <v>13.111000000000001</v>
      </c>
      <c r="G18" s="43">
        <v>18.131</v>
      </c>
      <c r="H18" s="116">
        <f>D18+E18+F18+G18</f>
        <v>48.920999999999999</v>
      </c>
      <c r="I18" s="32"/>
    </row>
    <row r="19" spans="1:9" ht="83.25" customHeight="1" x14ac:dyDescent="0.25">
      <c r="A19" s="268"/>
      <c r="B19" s="41" t="s">
        <v>169</v>
      </c>
      <c r="C19" s="265" t="s">
        <v>597</v>
      </c>
      <c r="D19" s="266"/>
      <c r="E19" s="266"/>
      <c r="F19" s="266"/>
      <c r="G19" s="266"/>
      <c r="H19" s="267"/>
      <c r="I19" s="32"/>
    </row>
    <row r="20" spans="1:9" ht="132.75" customHeight="1" x14ac:dyDescent="0.25">
      <c r="A20" s="261" t="s">
        <v>155</v>
      </c>
      <c r="B20" s="36" t="s">
        <v>163</v>
      </c>
      <c r="C20" s="33"/>
      <c r="D20" s="72" t="s">
        <v>591</v>
      </c>
      <c r="E20" s="72" t="s">
        <v>591</v>
      </c>
      <c r="F20" s="72" t="s">
        <v>591</v>
      </c>
      <c r="G20" s="72" t="s">
        <v>591</v>
      </c>
      <c r="H20" s="114" t="s">
        <v>591</v>
      </c>
      <c r="I20" s="32"/>
    </row>
    <row r="21" spans="1:9" ht="66" customHeight="1" x14ac:dyDescent="0.25">
      <c r="A21" s="262"/>
      <c r="B21" s="41" t="s">
        <v>161</v>
      </c>
      <c r="C21" s="33"/>
      <c r="D21" s="72" t="s">
        <v>598</v>
      </c>
      <c r="E21" s="72" t="s">
        <v>598</v>
      </c>
      <c r="F21" s="72" t="s">
        <v>598</v>
      </c>
      <c r="G21" s="72" t="s">
        <v>598</v>
      </c>
      <c r="H21" s="114" t="s">
        <v>598</v>
      </c>
      <c r="I21" s="32"/>
    </row>
    <row r="22" spans="1:9" ht="37.5" customHeight="1" x14ac:dyDescent="0.25">
      <c r="A22" s="262"/>
      <c r="B22" s="281" t="s">
        <v>600</v>
      </c>
      <c r="C22" s="259"/>
      <c r="D22" s="167" t="s">
        <v>592</v>
      </c>
      <c r="E22" s="167" t="s">
        <v>592</v>
      </c>
      <c r="F22" s="167" t="s">
        <v>592</v>
      </c>
      <c r="G22" s="167" t="s">
        <v>592</v>
      </c>
      <c r="H22" s="278" t="s">
        <v>592</v>
      </c>
      <c r="I22" s="32"/>
    </row>
    <row r="23" spans="1:9" ht="24.75" customHeight="1" x14ac:dyDescent="0.25">
      <c r="A23" s="262"/>
      <c r="B23" s="282"/>
      <c r="C23" s="260"/>
      <c r="D23" s="168"/>
      <c r="E23" s="168"/>
      <c r="F23" s="168"/>
      <c r="G23" s="168"/>
      <c r="H23" s="279"/>
      <c r="I23" s="32"/>
    </row>
    <row r="24" spans="1:9" ht="48" customHeight="1" x14ac:dyDescent="0.25">
      <c r="A24" s="263"/>
      <c r="B24" s="37" t="s">
        <v>160</v>
      </c>
      <c r="C24" s="33"/>
      <c r="D24" s="72" t="s">
        <v>593</v>
      </c>
      <c r="E24" s="72" t="s">
        <v>593</v>
      </c>
      <c r="F24" s="72" t="s">
        <v>593</v>
      </c>
      <c r="G24" s="72" t="s">
        <v>593</v>
      </c>
      <c r="H24" s="114" t="s">
        <v>593</v>
      </c>
      <c r="I24" s="32"/>
    </row>
    <row r="25" spans="1:9" ht="36.75" customHeight="1" x14ac:dyDescent="0.25">
      <c r="A25" s="261" t="s">
        <v>601</v>
      </c>
      <c r="B25" s="36" t="s">
        <v>156</v>
      </c>
      <c r="C25" s="33"/>
      <c r="D25" s="43">
        <v>0</v>
      </c>
      <c r="E25" s="43">
        <v>1</v>
      </c>
      <c r="F25" s="43">
        <v>1</v>
      </c>
      <c r="G25" s="43">
        <v>0</v>
      </c>
      <c r="H25" s="38">
        <v>2</v>
      </c>
      <c r="I25" s="32"/>
    </row>
    <row r="26" spans="1:9" ht="67.5" customHeight="1" x14ac:dyDescent="0.25">
      <c r="A26" s="262"/>
      <c r="B26" s="41" t="s">
        <v>157</v>
      </c>
      <c r="C26" s="33"/>
      <c r="D26" s="43">
        <v>0</v>
      </c>
      <c r="E26" s="43">
        <v>1</v>
      </c>
      <c r="F26" s="43">
        <v>1</v>
      </c>
      <c r="G26" s="43">
        <v>0</v>
      </c>
      <c r="H26" s="38">
        <v>2</v>
      </c>
      <c r="I26" s="32"/>
    </row>
    <row r="27" spans="1:9" ht="33" customHeight="1" x14ac:dyDescent="0.25">
      <c r="A27" s="262"/>
      <c r="B27" s="36" t="s">
        <v>158</v>
      </c>
      <c r="C27" s="33"/>
      <c r="D27" s="43">
        <v>0</v>
      </c>
      <c r="E27" s="43">
        <v>0</v>
      </c>
      <c r="F27" s="43">
        <v>0</v>
      </c>
      <c r="G27" s="43">
        <v>0</v>
      </c>
      <c r="H27" s="38">
        <v>0</v>
      </c>
      <c r="I27" s="32"/>
    </row>
    <row r="28" spans="1:9" ht="40.5" customHeight="1" x14ac:dyDescent="0.25">
      <c r="A28" s="263"/>
      <c r="B28" s="41" t="s">
        <v>159</v>
      </c>
      <c r="C28" s="33"/>
      <c r="D28" s="43">
        <v>0</v>
      </c>
      <c r="E28" s="43">
        <v>1</v>
      </c>
      <c r="F28" s="43">
        <v>1</v>
      </c>
      <c r="G28" s="43">
        <v>0</v>
      </c>
      <c r="H28" s="38">
        <v>2</v>
      </c>
      <c r="I28" s="32"/>
    </row>
    <row r="29" spans="1:9" ht="37.5" customHeight="1" x14ac:dyDescent="0.25">
      <c r="A29" s="268" t="s">
        <v>602</v>
      </c>
      <c r="B29" s="268"/>
      <c r="C29" s="33"/>
      <c r="D29" s="43">
        <v>29.6</v>
      </c>
      <c r="E29" s="43">
        <v>29.6</v>
      </c>
      <c r="F29" s="43">
        <v>29.6</v>
      </c>
      <c r="G29" s="43">
        <v>29.6</v>
      </c>
      <c r="H29" s="43">
        <v>29.6</v>
      </c>
      <c r="I29" s="39"/>
    </row>
    <row r="30" spans="1:9" ht="138.75" customHeight="1" x14ac:dyDescent="0.25">
      <c r="A30" s="268" t="s">
        <v>603</v>
      </c>
      <c r="B30" s="268"/>
      <c r="C30" s="286" t="s">
        <v>482</v>
      </c>
      <c r="D30" s="286"/>
      <c r="E30" s="286"/>
      <c r="F30" s="286"/>
      <c r="G30" s="286"/>
      <c r="H30" s="286"/>
      <c r="I30" s="32"/>
    </row>
    <row r="31" spans="1:9" ht="108.75" customHeight="1" x14ac:dyDescent="0.25">
      <c r="A31" s="268"/>
      <c r="B31" s="268"/>
      <c r="C31" s="275" t="s">
        <v>483</v>
      </c>
      <c r="D31" s="276"/>
      <c r="E31" s="276"/>
      <c r="F31" s="276"/>
      <c r="G31" s="276"/>
      <c r="H31" s="277"/>
    </row>
    <row r="32" spans="1:9" ht="32.25" customHeight="1" x14ac:dyDescent="0.25">
      <c r="A32" s="283" t="s">
        <v>604</v>
      </c>
      <c r="B32" s="283"/>
      <c r="C32" s="287"/>
      <c r="D32" s="270" t="s">
        <v>231</v>
      </c>
      <c r="E32" s="271"/>
      <c r="F32" s="271"/>
      <c r="G32" s="271"/>
      <c r="H32" s="272"/>
    </row>
    <row r="33" spans="1:8" ht="81.75" customHeight="1" x14ac:dyDescent="0.25">
      <c r="A33" s="284" t="s">
        <v>605</v>
      </c>
      <c r="B33" s="40" t="s">
        <v>171</v>
      </c>
      <c r="C33" s="288"/>
      <c r="D33" s="270" t="s">
        <v>485</v>
      </c>
      <c r="E33" s="271"/>
      <c r="F33" s="271"/>
      <c r="G33" s="271"/>
      <c r="H33" s="272"/>
    </row>
    <row r="34" spans="1:8" ht="48" customHeight="1" x14ac:dyDescent="0.25">
      <c r="A34" s="285"/>
      <c r="B34" s="42" t="s">
        <v>172</v>
      </c>
      <c r="C34" s="289"/>
      <c r="D34" s="71" t="s">
        <v>594</v>
      </c>
      <c r="E34" s="71" t="s">
        <v>594</v>
      </c>
      <c r="F34" s="71" t="s">
        <v>594</v>
      </c>
      <c r="G34" s="71" t="s">
        <v>594</v>
      </c>
      <c r="H34" s="114" t="s">
        <v>594</v>
      </c>
    </row>
    <row r="35" spans="1:8" ht="25.5" customHeight="1" x14ac:dyDescent="0.25">
      <c r="A35" s="283" t="s">
        <v>606</v>
      </c>
      <c r="B35" s="283"/>
      <c r="C35" s="270" t="s">
        <v>614</v>
      </c>
      <c r="D35" s="271"/>
      <c r="E35" s="271"/>
      <c r="F35" s="271"/>
      <c r="G35" s="271"/>
      <c r="H35" s="272"/>
    </row>
    <row r="36" spans="1:8" ht="34.5" customHeight="1" x14ac:dyDescent="0.25">
      <c r="A36" s="280" t="s">
        <v>607</v>
      </c>
      <c r="B36" s="280"/>
      <c r="C36" s="291" t="s">
        <v>484</v>
      </c>
      <c r="D36" s="292"/>
      <c r="E36" s="292"/>
      <c r="F36" s="292"/>
      <c r="G36" s="292"/>
      <c r="H36" s="293"/>
    </row>
    <row r="37" spans="1:8" ht="150.75" customHeight="1" x14ac:dyDescent="0.25">
      <c r="A37" s="258" t="s">
        <v>608</v>
      </c>
      <c r="B37" s="258"/>
      <c r="C37" s="270" t="s">
        <v>404</v>
      </c>
      <c r="D37" s="271"/>
      <c r="E37" s="271"/>
      <c r="F37" s="271"/>
      <c r="G37" s="271"/>
      <c r="H37" s="272"/>
    </row>
    <row r="38" spans="1:8" x14ac:dyDescent="0.25">
      <c r="D38" s="44"/>
    </row>
    <row r="39" spans="1:8" x14ac:dyDescent="0.25">
      <c r="D39" s="27"/>
    </row>
  </sheetData>
  <mergeCells count="40">
    <mergeCell ref="A1:H1"/>
    <mergeCell ref="C37:H37"/>
    <mergeCell ref="C36:H36"/>
    <mergeCell ref="C35:H35"/>
    <mergeCell ref="D32:H32"/>
    <mergeCell ref="D33:H33"/>
    <mergeCell ref="C22:C23"/>
    <mergeCell ref="F22:F23"/>
    <mergeCell ref="E22:E23"/>
    <mergeCell ref="D22:D23"/>
    <mergeCell ref="B13:B14"/>
    <mergeCell ref="A5:A11"/>
    <mergeCell ref="H22:H23"/>
    <mergeCell ref="G22:G23"/>
    <mergeCell ref="A36:B36"/>
    <mergeCell ref="A29:B29"/>
    <mergeCell ref="B22:B23"/>
    <mergeCell ref="C14:H14"/>
    <mergeCell ref="A32:B32"/>
    <mergeCell ref="A35:B35"/>
    <mergeCell ref="A33:A34"/>
    <mergeCell ref="C30:H30"/>
    <mergeCell ref="C31:H31"/>
    <mergeCell ref="C32:C34"/>
    <mergeCell ref="A37:B37"/>
    <mergeCell ref="C10:C11"/>
    <mergeCell ref="A25:A28"/>
    <mergeCell ref="A2:H2"/>
    <mergeCell ref="C19:H19"/>
    <mergeCell ref="A12:A19"/>
    <mergeCell ref="B6:B7"/>
    <mergeCell ref="B8:B9"/>
    <mergeCell ref="C16:H16"/>
    <mergeCell ref="A3:B3"/>
    <mergeCell ref="C13:H13"/>
    <mergeCell ref="B10:B11"/>
    <mergeCell ref="A20:A24"/>
    <mergeCell ref="B16:B17"/>
    <mergeCell ref="C15:H15"/>
    <mergeCell ref="A30:B31"/>
  </mergeCells>
  <pageMargins left="0.31496062992125984" right="0.31496062992125984" top="0.74803149606299213" bottom="0.74803149606299213" header="0.31496062992125984" footer="0.31496062992125984"/>
  <pageSetup paperSize="9" scale="70" orientation="landscape"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81463-FDFC-43AC-A474-B71675062D73}">
  <dimension ref="A1:O40"/>
  <sheetViews>
    <sheetView tabSelected="1" workbookViewId="0">
      <selection activeCell="T13" sqref="T13"/>
    </sheetView>
  </sheetViews>
  <sheetFormatPr defaultRowHeight="12.75" x14ac:dyDescent="0.2"/>
  <sheetData>
    <row r="1" spans="1:15" ht="32.25" customHeight="1" x14ac:dyDescent="0.25">
      <c r="A1" s="294" t="s">
        <v>610</v>
      </c>
      <c r="B1" s="294"/>
      <c r="C1" s="294"/>
      <c r="D1" s="294"/>
      <c r="E1" s="294"/>
      <c r="F1" s="294"/>
      <c r="G1" s="294"/>
      <c r="H1" s="294"/>
      <c r="I1" s="294"/>
      <c r="J1" s="294"/>
      <c r="K1" s="294"/>
      <c r="L1" s="294"/>
      <c r="M1" s="294"/>
      <c r="N1" s="294"/>
      <c r="O1" s="294"/>
    </row>
    <row r="3" spans="1:15" x14ac:dyDescent="0.2">
      <c r="A3" s="31"/>
      <c r="B3" s="31"/>
      <c r="C3" s="31"/>
    </row>
    <row r="36" spans="14:14" x14ac:dyDescent="0.2">
      <c r="N36" s="9"/>
    </row>
    <row r="37" spans="14:14" x14ac:dyDescent="0.2">
      <c r="N37" s="9"/>
    </row>
    <row r="38" spans="14:14" x14ac:dyDescent="0.2">
      <c r="N38" s="9"/>
    </row>
    <row r="39" spans="14:14" x14ac:dyDescent="0.2">
      <c r="N39" s="10"/>
    </row>
    <row r="40" spans="14:14" x14ac:dyDescent="0.2">
      <c r="N40" s="10"/>
    </row>
  </sheetData>
  <mergeCells count="1">
    <mergeCell ref="A1:O1"/>
  </mergeCell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1532A-B7CC-400E-B85D-82B90194E252}">
  <dimension ref="A1:J250"/>
  <sheetViews>
    <sheetView zoomScale="90" zoomScaleNormal="90" workbookViewId="0">
      <selection activeCell="A188" sqref="A188:J188"/>
    </sheetView>
  </sheetViews>
  <sheetFormatPr defaultRowHeight="12.75" x14ac:dyDescent="0.2"/>
  <cols>
    <col min="1" max="1" width="21.85546875" style="28" customWidth="1"/>
    <col min="2" max="2" width="26.140625" style="28" customWidth="1"/>
    <col min="3" max="3" width="46.140625" style="28" customWidth="1"/>
    <col min="4" max="9" width="9.140625" style="28"/>
    <col min="10" max="10" width="11.28515625" style="28" customWidth="1"/>
    <col min="11" max="16384" width="9.140625" style="28"/>
  </cols>
  <sheetData>
    <row r="1" spans="1:10" ht="39.75" customHeight="1" x14ac:dyDescent="0.2">
      <c r="A1" s="302" t="s">
        <v>170</v>
      </c>
      <c r="B1" s="302"/>
      <c r="C1" s="302"/>
      <c r="D1" s="302"/>
      <c r="E1" s="302"/>
      <c r="F1" s="302"/>
      <c r="G1" s="302"/>
      <c r="H1" s="302"/>
      <c r="I1" s="302"/>
      <c r="J1" s="302"/>
    </row>
    <row r="2" spans="1:10" ht="24" customHeight="1" x14ac:dyDescent="0.2">
      <c r="A2" s="302"/>
      <c r="B2" s="302"/>
      <c r="C2" s="302"/>
      <c r="D2" s="302"/>
      <c r="E2" s="302"/>
      <c r="F2" s="302"/>
      <c r="G2" s="302"/>
      <c r="H2" s="302"/>
      <c r="I2" s="302"/>
      <c r="J2" s="302"/>
    </row>
    <row r="4" spans="1:10" ht="15.75" x14ac:dyDescent="0.25">
      <c r="A4" s="14" t="s">
        <v>173</v>
      </c>
    </row>
    <row r="6" spans="1:10" s="4" customFormat="1" ht="15.75" x14ac:dyDescent="0.25">
      <c r="A6" s="300" t="s">
        <v>174</v>
      </c>
      <c r="B6" s="300"/>
      <c r="C6" s="300"/>
      <c r="D6" s="300"/>
      <c r="E6" s="300"/>
      <c r="F6" s="300"/>
      <c r="G6" s="300"/>
      <c r="H6" s="300"/>
      <c r="I6" s="300"/>
      <c r="J6" s="300"/>
    </row>
    <row r="7" spans="1:10" s="4" customFormat="1" ht="15.75" x14ac:dyDescent="0.25">
      <c r="A7" s="101"/>
    </row>
    <row r="8" spans="1:10" s="4" customFormat="1" ht="15.75" x14ac:dyDescent="0.25">
      <c r="A8" s="300" t="s">
        <v>175</v>
      </c>
      <c r="B8" s="300"/>
      <c r="C8" s="300"/>
      <c r="D8" s="300"/>
      <c r="E8" s="300"/>
      <c r="F8" s="300"/>
      <c r="G8" s="300"/>
      <c r="H8" s="300"/>
      <c r="I8" s="300"/>
      <c r="J8" s="300"/>
    </row>
    <row r="9" spans="1:10" s="4" customFormat="1" ht="29.25" customHeight="1" x14ac:dyDescent="0.25">
      <c r="A9" s="300" t="s">
        <v>176</v>
      </c>
      <c r="B9" s="300"/>
      <c r="C9" s="300"/>
      <c r="D9" s="300"/>
      <c r="E9" s="300"/>
      <c r="F9" s="300"/>
      <c r="G9" s="300"/>
      <c r="H9" s="300"/>
      <c r="I9" s="300"/>
      <c r="J9" s="300"/>
    </row>
    <row r="10" spans="1:10" s="4" customFormat="1" ht="33.75" customHeight="1" x14ac:dyDescent="0.25">
      <c r="A10" s="300" t="s">
        <v>177</v>
      </c>
      <c r="B10" s="300"/>
      <c r="C10" s="300"/>
      <c r="D10" s="300"/>
      <c r="E10" s="300"/>
      <c r="F10" s="300"/>
      <c r="G10" s="300"/>
      <c r="H10" s="300"/>
      <c r="I10" s="300"/>
      <c r="J10" s="300"/>
    </row>
    <row r="11" spans="1:10" s="4" customFormat="1" ht="36" customHeight="1" x14ac:dyDescent="0.25">
      <c r="A11" s="300" t="s">
        <v>178</v>
      </c>
      <c r="B11" s="300"/>
      <c r="C11" s="300"/>
      <c r="D11" s="300"/>
      <c r="E11" s="300"/>
      <c r="F11" s="300"/>
      <c r="G11" s="300"/>
      <c r="H11" s="300"/>
      <c r="I11" s="300"/>
      <c r="J11" s="300"/>
    </row>
    <row r="12" spans="1:10" s="4" customFormat="1" ht="30.75" customHeight="1" x14ac:dyDescent="0.25">
      <c r="A12" s="300" t="s">
        <v>179</v>
      </c>
      <c r="B12" s="300"/>
      <c r="C12" s="300"/>
      <c r="D12" s="300"/>
      <c r="E12" s="300"/>
      <c r="F12" s="300"/>
      <c r="G12" s="300"/>
      <c r="H12" s="300"/>
      <c r="I12" s="300"/>
      <c r="J12" s="300"/>
    </row>
    <row r="14" spans="1:10" ht="15.75" x14ac:dyDescent="0.25">
      <c r="A14" s="14" t="s">
        <v>219</v>
      </c>
    </row>
    <row r="16" spans="1:10" s="4" customFormat="1" ht="69" customHeight="1" x14ac:dyDescent="0.25">
      <c r="A16" s="300" t="s">
        <v>220</v>
      </c>
      <c r="B16" s="300"/>
      <c r="C16" s="300"/>
      <c r="D16" s="300"/>
      <c r="E16" s="300"/>
      <c r="F16" s="300"/>
      <c r="G16" s="300"/>
      <c r="H16" s="300"/>
      <c r="I16" s="300"/>
      <c r="J16" s="300"/>
    </row>
    <row r="17" spans="1:10" s="4" customFormat="1" ht="15.75" x14ac:dyDescent="0.25">
      <c r="A17" s="300"/>
      <c r="B17" s="300"/>
      <c r="C17" s="300"/>
      <c r="D17" s="300"/>
      <c r="E17" s="300"/>
      <c r="F17" s="300"/>
      <c r="G17" s="300"/>
      <c r="H17" s="300"/>
      <c r="I17" s="300"/>
      <c r="J17" s="300"/>
    </row>
    <row r="18" spans="1:10" s="4" customFormat="1" ht="16.5" customHeight="1" x14ac:dyDescent="0.25">
      <c r="A18" s="300" t="s">
        <v>221</v>
      </c>
      <c r="B18" s="300"/>
      <c r="C18" s="300"/>
      <c r="D18" s="300"/>
      <c r="E18" s="300"/>
      <c r="F18" s="300"/>
      <c r="G18" s="300"/>
      <c r="H18" s="300"/>
      <c r="I18" s="300"/>
      <c r="J18" s="300"/>
    </row>
    <row r="19" spans="1:10" s="4" customFormat="1" ht="15.75" x14ac:dyDescent="0.25">
      <c r="A19" s="300"/>
      <c r="B19" s="300"/>
      <c r="C19" s="300"/>
      <c r="D19" s="300"/>
      <c r="E19" s="300"/>
      <c r="F19" s="300"/>
      <c r="G19" s="300"/>
      <c r="H19" s="300"/>
      <c r="I19" s="300"/>
      <c r="J19" s="300"/>
    </row>
    <row r="20" spans="1:10" s="4" customFormat="1" ht="15.75" x14ac:dyDescent="0.25">
      <c r="A20" s="300" t="s">
        <v>222</v>
      </c>
      <c r="B20" s="300"/>
      <c r="C20" s="300"/>
      <c r="D20" s="300"/>
      <c r="E20" s="300"/>
      <c r="F20" s="300"/>
      <c r="G20" s="300"/>
      <c r="H20" s="300"/>
      <c r="I20" s="300"/>
      <c r="J20" s="300"/>
    </row>
    <row r="21" spans="1:10" s="4" customFormat="1" ht="15.75" x14ac:dyDescent="0.25">
      <c r="A21" s="101"/>
    </row>
    <row r="22" spans="1:10" s="4" customFormat="1" ht="15.75" x14ac:dyDescent="0.25">
      <c r="A22" s="101" t="s">
        <v>180</v>
      </c>
    </row>
    <row r="23" spans="1:10" s="4" customFormat="1" ht="15.75" x14ac:dyDescent="0.25">
      <c r="A23" s="101" t="s">
        <v>181</v>
      </c>
    </row>
    <row r="24" spans="1:10" s="4" customFormat="1" ht="15.75" x14ac:dyDescent="0.25">
      <c r="A24" s="101" t="s">
        <v>182</v>
      </c>
    </row>
    <row r="25" spans="1:10" s="4" customFormat="1" ht="15.75" x14ac:dyDescent="0.25">
      <c r="A25" s="101" t="s">
        <v>183</v>
      </c>
    </row>
    <row r="26" spans="1:10" s="4" customFormat="1" ht="15.75" x14ac:dyDescent="0.25">
      <c r="A26" s="4" t="s">
        <v>577</v>
      </c>
    </row>
    <row r="27" spans="1:10" s="4" customFormat="1" ht="15.75" x14ac:dyDescent="0.25">
      <c r="A27" s="4" t="s">
        <v>578</v>
      </c>
    </row>
    <row r="28" spans="1:10" s="4" customFormat="1" ht="15.75" x14ac:dyDescent="0.25">
      <c r="A28" s="4" t="s">
        <v>579</v>
      </c>
    </row>
    <row r="29" spans="1:10" s="4" customFormat="1" ht="15.75" x14ac:dyDescent="0.25"/>
    <row r="30" spans="1:10" s="4" customFormat="1" ht="15.75" x14ac:dyDescent="0.25">
      <c r="A30" s="14" t="s">
        <v>184</v>
      </c>
    </row>
    <row r="31" spans="1:10" s="4" customFormat="1" ht="11.25" customHeight="1" x14ac:dyDescent="0.25">
      <c r="A31" s="101"/>
    </row>
    <row r="32" spans="1:10" s="4" customFormat="1" ht="51.75" customHeight="1" x14ac:dyDescent="0.25">
      <c r="A32" s="300" t="s">
        <v>185</v>
      </c>
      <c r="B32" s="300"/>
      <c r="C32" s="300"/>
      <c r="D32" s="300"/>
      <c r="E32" s="300"/>
      <c r="F32" s="300"/>
      <c r="G32" s="300"/>
      <c r="H32" s="300"/>
      <c r="I32" s="300"/>
      <c r="J32" s="300"/>
    </row>
    <row r="33" spans="1:10" s="4" customFormat="1" ht="21.75" customHeight="1" x14ac:dyDescent="0.25">
      <c r="A33" s="300" t="s">
        <v>186</v>
      </c>
      <c r="B33" s="300"/>
      <c r="C33" s="300"/>
      <c r="D33" s="300"/>
      <c r="E33" s="300"/>
      <c r="F33" s="300"/>
      <c r="G33" s="300"/>
      <c r="H33" s="300"/>
      <c r="I33" s="300"/>
      <c r="J33" s="300"/>
    </row>
    <row r="34" spans="1:10" s="4" customFormat="1" ht="28.5" customHeight="1" x14ac:dyDescent="0.25">
      <c r="A34" s="300"/>
      <c r="B34" s="300"/>
      <c r="C34" s="300"/>
      <c r="D34" s="300"/>
      <c r="E34" s="300"/>
      <c r="F34" s="300"/>
      <c r="G34" s="300"/>
      <c r="H34" s="300"/>
      <c r="I34" s="300"/>
      <c r="J34" s="300"/>
    </row>
    <row r="35" spans="1:10" s="4" customFormat="1" ht="27" customHeight="1" x14ac:dyDescent="0.25">
      <c r="A35" s="300" t="s">
        <v>187</v>
      </c>
      <c r="B35" s="300"/>
      <c r="C35" s="300"/>
      <c r="D35" s="300"/>
      <c r="E35" s="300"/>
      <c r="F35" s="300"/>
      <c r="G35" s="300"/>
      <c r="H35" s="300"/>
      <c r="I35" s="300"/>
      <c r="J35" s="300"/>
    </row>
    <row r="36" spans="1:10" s="4" customFormat="1" ht="36.75" customHeight="1" x14ac:dyDescent="0.25">
      <c r="A36" s="300"/>
      <c r="B36" s="300"/>
      <c r="C36" s="300"/>
      <c r="D36" s="300"/>
      <c r="E36" s="300"/>
      <c r="F36" s="300"/>
      <c r="G36" s="300"/>
      <c r="H36" s="300"/>
      <c r="I36" s="300"/>
      <c r="J36" s="300"/>
    </row>
    <row r="37" spans="1:10" s="4" customFormat="1" ht="17.25" customHeight="1" x14ac:dyDescent="0.25">
      <c r="A37" s="4" t="s">
        <v>223</v>
      </c>
    </row>
    <row r="38" spans="1:10" s="4" customFormat="1" ht="51" customHeight="1" x14ac:dyDescent="0.25">
      <c r="A38" s="300" t="s">
        <v>188</v>
      </c>
      <c r="B38" s="300"/>
      <c r="C38" s="300"/>
      <c r="D38" s="300"/>
      <c r="E38" s="300"/>
      <c r="F38" s="300"/>
      <c r="G38" s="300"/>
      <c r="H38" s="300"/>
      <c r="I38" s="300"/>
      <c r="J38" s="300"/>
    </row>
    <row r="39" spans="1:10" s="4" customFormat="1" ht="66.75" customHeight="1" x14ac:dyDescent="0.25">
      <c r="A39" s="300" t="s">
        <v>189</v>
      </c>
      <c r="B39" s="300"/>
      <c r="C39" s="300"/>
      <c r="D39" s="300"/>
      <c r="E39" s="300"/>
      <c r="F39" s="300"/>
      <c r="G39" s="300"/>
      <c r="H39" s="300"/>
      <c r="I39" s="300"/>
      <c r="J39" s="300"/>
    </row>
    <row r="40" spans="1:10" s="4" customFormat="1" ht="30" customHeight="1" x14ac:dyDescent="0.25">
      <c r="A40" s="300" t="s">
        <v>190</v>
      </c>
      <c r="B40" s="300"/>
      <c r="C40" s="300"/>
      <c r="D40" s="300"/>
      <c r="E40" s="300"/>
      <c r="F40" s="300"/>
      <c r="G40" s="300"/>
      <c r="H40" s="300"/>
      <c r="I40" s="300"/>
      <c r="J40" s="300"/>
    </row>
    <row r="41" spans="1:10" s="4" customFormat="1" ht="36" customHeight="1" x14ac:dyDescent="0.25">
      <c r="A41" s="300" t="s">
        <v>191</v>
      </c>
      <c r="B41" s="300"/>
      <c r="C41" s="300"/>
      <c r="D41" s="300"/>
      <c r="E41" s="300"/>
      <c r="F41" s="300"/>
      <c r="G41" s="300"/>
      <c r="H41" s="300"/>
      <c r="I41" s="300"/>
      <c r="J41" s="300"/>
    </row>
    <row r="42" spans="1:10" s="4" customFormat="1" ht="15.75" x14ac:dyDescent="0.25"/>
    <row r="43" spans="1:10" s="4" customFormat="1" ht="15.75" x14ac:dyDescent="0.25">
      <c r="A43" s="4" t="s">
        <v>224</v>
      </c>
    </row>
    <row r="44" spans="1:10" s="4" customFormat="1" ht="15.75" x14ac:dyDescent="0.25">
      <c r="A44" s="101"/>
    </row>
    <row r="45" spans="1:10" s="4" customFormat="1" ht="15.75" x14ac:dyDescent="0.25">
      <c r="A45" s="101" t="s">
        <v>192</v>
      </c>
    </row>
    <row r="46" spans="1:10" s="4" customFormat="1" ht="15.75" x14ac:dyDescent="0.25">
      <c r="A46" s="101" t="s">
        <v>193</v>
      </c>
    </row>
    <row r="47" spans="1:10" s="4" customFormat="1" ht="15.75" x14ac:dyDescent="0.25">
      <c r="A47" s="101" t="s">
        <v>194</v>
      </c>
    </row>
    <row r="48" spans="1:10" s="4" customFormat="1" ht="15.75" x14ac:dyDescent="0.25"/>
    <row r="49" spans="1:10" s="4" customFormat="1" ht="15.75" x14ac:dyDescent="0.25">
      <c r="A49" s="14" t="s">
        <v>225</v>
      </c>
    </row>
    <row r="50" spans="1:10" s="4" customFormat="1" ht="15.75" x14ac:dyDescent="0.25"/>
    <row r="51" spans="1:10" s="4" customFormat="1" ht="15.75" x14ac:dyDescent="0.25">
      <c r="A51" s="300" t="s">
        <v>226</v>
      </c>
      <c r="B51" s="300"/>
      <c r="C51" s="300"/>
      <c r="D51" s="300"/>
      <c r="E51" s="300"/>
      <c r="F51" s="300"/>
      <c r="G51" s="300"/>
      <c r="H51" s="300"/>
      <c r="I51" s="300"/>
      <c r="J51" s="300"/>
    </row>
    <row r="52" spans="1:10" s="4" customFormat="1" ht="15.75" x14ac:dyDescent="0.25">
      <c r="A52" s="300"/>
      <c r="B52" s="300"/>
      <c r="C52" s="300"/>
      <c r="D52" s="300"/>
      <c r="E52" s="300"/>
      <c r="F52" s="300"/>
      <c r="G52" s="300"/>
      <c r="H52" s="300"/>
      <c r="I52" s="300"/>
      <c r="J52" s="300"/>
    </row>
    <row r="53" spans="1:10" s="4" customFormat="1" ht="40.5" customHeight="1" x14ac:dyDescent="0.25">
      <c r="A53" s="300" t="s">
        <v>195</v>
      </c>
      <c r="B53" s="300"/>
      <c r="C53" s="300"/>
      <c r="D53" s="300"/>
      <c r="E53" s="300"/>
      <c r="F53" s="300"/>
      <c r="G53" s="300"/>
      <c r="H53" s="300"/>
      <c r="I53" s="300"/>
      <c r="J53" s="300"/>
    </row>
    <row r="54" spans="1:10" s="4" customFormat="1" ht="43.5" customHeight="1" x14ac:dyDescent="0.25">
      <c r="A54" s="300"/>
      <c r="B54" s="300"/>
      <c r="C54" s="300"/>
      <c r="D54" s="300"/>
      <c r="E54" s="300"/>
      <c r="F54" s="300"/>
      <c r="G54" s="300"/>
      <c r="H54" s="300"/>
      <c r="I54" s="300"/>
      <c r="J54" s="300"/>
    </row>
    <row r="55" spans="1:10" s="4" customFormat="1" ht="30" customHeight="1" x14ac:dyDescent="0.25">
      <c r="A55" s="300" t="s">
        <v>196</v>
      </c>
      <c r="B55" s="300"/>
      <c r="C55" s="300"/>
      <c r="D55" s="300"/>
      <c r="E55" s="300"/>
      <c r="F55" s="300"/>
      <c r="G55" s="300"/>
      <c r="H55" s="300"/>
      <c r="I55" s="300"/>
      <c r="J55" s="300"/>
    </row>
    <row r="56" spans="1:10" s="4" customFormat="1" ht="23.25" customHeight="1" x14ac:dyDescent="0.25">
      <c r="A56" s="300"/>
      <c r="B56" s="300"/>
      <c r="C56" s="300"/>
      <c r="D56" s="300"/>
      <c r="E56" s="300"/>
      <c r="F56" s="300"/>
      <c r="G56" s="300"/>
      <c r="H56" s="300"/>
      <c r="I56" s="300"/>
      <c r="J56" s="300"/>
    </row>
    <row r="57" spans="1:10" s="4" customFormat="1" ht="31.5" customHeight="1" x14ac:dyDescent="0.25">
      <c r="A57" s="300" t="s">
        <v>197</v>
      </c>
      <c r="B57" s="300"/>
      <c r="C57" s="300"/>
      <c r="D57" s="300"/>
      <c r="E57" s="300"/>
      <c r="F57" s="300"/>
      <c r="G57" s="300"/>
      <c r="H57" s="300"/>
      <c r="I57" s="300"/>
      <c r="J57" s="300"/>
    </row>
    <row r="58" spans="1:10" s="4" customFormat="1" ht="30" customHeight="1" x14ac:dyDescent="0.25">
      <c r="A58" s="300" t="s">
        <v>198</v>
      </c>
      <c r="B58" s="300"/>
      <c r="C58" s="300"/>
      <c r="D58" s="300"/>
      <c r="E58" s="300"/>
      <c r="F58" s="300"/>
      <c r="G58" s="300"/>
      <c r="H58" s="300"/>
      <c r="I58" s="300"/>
      <c r="J58" s="300"/>
    </row>
    <row r="59" spans="1:10" s="4" customFormat="1" ht="21" customHeight="1" x14ac:dyDescent="0.25">
      <c r="A59" s="300"/>
      <c r="B59" s="300"/>
      <c r="C59" s="300"/>
      <c r="D59" s="300"/>
      <c r="E59" s="300"/>
      <c r="F59" s="300"/>
      <c r="G59" s="300"/>
      <c r="H59" s="300"/>
      <c r="I59" s="300"/>
      <c r="J59" s="300"/>
    </row>
    <row r="60" spans="1:10" s="4" customFormat="1" ht="15.75" x14ac:dyDescent="0.25">
      <c r="A60" s="300" t="s">
        <v>227</v>
      </c>
      <c r="B60" s="300"/>
      <c r="C60" s="300"/>
      <c r="D60" s="300"/>
      <c r="E60" s="300"/>
      <c r="F60" s="300"/>
      <c r="G60" s="300"/>
      <c r="H60" s="300"/>
      <c r="I60" s="300"/>
      <c r="J60" s="300"/>
    </row>
    <row r="61" spans="1:10" s="4" customFormat="1" ht="15.75" x14ac:dyDescent="0.25">
      <c r="A61" s="300"/>
      <c r="B61" s="300"/>
      <c r="C61" s="300"/>
      <c r="D61" s="300"/>
      <c r="E61" s="300"/>
      <c r="F61" s="300"/>
      <c r="G61" s="300"/>
      <c r="H61" s="300"/>
      <c r="I61" s="300"/>
      <c r="J61" s="300"/>
    </row>
    <row r="63" spans="1:10" ht="15.75" x14ac:dyDescent="0.25">
      <c r="A63" s="14" t="s">
        <v>228</v>
      </c>
    </row>
    <row r="65" spans="1:10" ht="17.25" customHeight="1" x14ac:dyDescent="0.2">
      <c r="A65" s="300" t="s">
        <v>199</v>
      </c>
      <c r="B65" s="300"/>
      <c r="C65" s="300"/>
      <c r="D65" s="300"/>
      <c r="E65" s="300"/>
      <c r="F65" s="300"/>
      <c r="G65" s="300"/>
      <c r="H65" s="300"/>
      <c r="I65" s="300"/>
      <c r="J65" s="300"/>
    </row>
    <row r="66" spans="1:10" x14ac:dyDescent="0.2">
      <c r="A66" s="300"/>
      <c r="B66" s="300"/>
      <c r="C66" s="300"/>
      <c r="D66" s="300"/>
      <c r="E66" s="300"/>
      <c r="F66" s="300"/>
      <c r="G66" s="300"/>
      <c r="H66" s="300"/>
      <c r="I66" s="300"/>
      <c r="J66" s="300"/>
    </row>
    <row r="67" spans="1:10" ht="15.75" x14ac:dyDescent="0.25">
      <c r="A67" s="101" t="s">
        <v>200</v>
      </c>
      <c r="B67" s="4"/>
      <c r="C67" s="4"/>
      <c r="D67" s="4"/>
      <c r="E67" s="4"/>
      <c r="F67" s="4"/>
      <c r="G67" s="4"/>
      <c r="H67" s="4"/>
      <c r="I67" s="4"/>
      <c r="J67" s="4"/>
    </row>
    <row r="68" spans="1:10" ht="15.75" x14ac:dyDescent="0.25">
      <c r="A68" s="101" t="s">
        <v>201</v>
      </c>
      <c r="B68" s="4"/>
      <c r="C68" s="4"/>
      <c r="D68" s="4"/>
      <c r="E68" s="4"/>
      <c r="F68" s="4"/>
      <c r="G68" s="4"/>
      <c r="H68" s="4"/>
      <c r="I68" s="4"/>
      <c r="J68" s="4"/>
    </row>
    <row r="69" spans="1:10" ht="15.75" x14ac:dyDescent="0.25">
      <c r="A69" s="101" t="s">
        <v>202</v>
      </c>
      <c r="B69" s="4"/>
      <c r="C69" s="4"/>
      <c r="D69" s="4"/>
      <c r="E69" s="4"/>
      <c r="F69" s="4"/>
      <c r="G69" s="4"/>
      <c r="H69" s="4"/>
      <c r="I69" s="4"/>
      <c r="J69" s="4"/>
    </row>
    <row r="72" spans="1:10" ht="20.25" customHeight="1" x14ac:dyDescent="0.2">
      <c r="A72" s="303" t="s">
        <v>122</v>
      </c>
      <c r="B72" s="303"/>
      <c r="C72" s="303"/>
    </row>
    <row r="73" spans="1:10" ht="20.25" customHeight="1" x14ac:dyDescent="0.2">
      <c r="A73" s="303" t="s">
        <v>108</v>
      </c>
      <c r="B73" s="303"/>
      <c r="C73" s="303"/>
    </row>
    <row r="74" spans="1:10" ht="14.25" customHeight="1" x14ac:dyDescent="0.2">
      <c r="A74" s="304"/>
      <c r="B74" s="304"/>
      <c r="C74" s="304"/>
    </row>
    <row r="75" spans="1:10" ht="49.5" customHeight="1" x14ac:dyDescent="0.2">
      <c r="A75" s="298" t="s">
        <v>130</v>
      </c>
      <c r="B75" s="298"/>
      <c r="C75" s="298"/>
    </row>
    <row r="76" spans="1:10" ht="25.5" customHeight="1" x14ac:dyDescent="0.2">
      <c r="A76" s="298" t="s">
        <v>131</v>
      </c>
      <c r="B76" s="298"/>
      <c r="C76" s="298"/>
    </row>
    <row r="77" spans="1:10" ht="15" customHeight="1" x14ac:dyDescent="0.2">
      <c r="A77" s="298"/>
      <c r="B77" s="298"/>
      <c r="C77" s="298"/>
    </row>
    <row r="78" spans="1:10" ht="46.5" customHeight="1" x14ac:dyDescent="0.2">
      <c r="A78" s="298" t="s">
        <v>132</v>
      </c>
      <c r="B78" s="298"/>
      <c r="C78" s="298"/>
    </row>
    <row r="79" spans="1:10" ht="45.75" customHeight="1" x14ac:dyDescent="0.2">
      <c r="A79" s="298" t="s">
        <v>133</v>
      </c>
      <c r="B79" s="298"/>
      <c r="C79" s="298"/>
    </row>
    <row r="80" spans="1:10" ht="45.75" customHeight="1" x14ac:dyDescent="0.2">
      <c r="A80" s="298" t="s">
        <v>134</v>
      </c>
      <c r="B80" s="298"/>
      <c r="C80" s="298"/>
    </row>
    <row r="81" spans="1:6" ht="21" customHeight="1" x14ac:dyDescent="0.2">
      <c r="A81" s="295" t="s">
        <v>109</v>
      </c>
      <c r="B81" s="295"/>
      <c r="C81" s="295"/>
    </row>
    <row r="82" spans="1:6" ht="20.25" customHeight="1" x14ac:dyDescent="0.2">
      <c r="A82" s="295" t="s">
        <v>121</v>
      </c>
      <c r="B82" s="295"/>
      <c r="C82" s="295"/>
    </row>
    <row r="83" spans="1:6" ht="49.5" customHeight="1" x14ac:dyDescent="0.2">
      <c r="A83" s="298" t="s">
        <v>135</v>
      </c>
      <c r="B83" s="298"/>
      <c r="C83" s="298"/>
    </row>
    <row r="84" spans="1:6" ht="50.25" customHeight="1" x14ac:dyDescent="0.2">
      <c r="A84" s="295" t="s">
        <v>137</v>
      </c>
      <c r="B84" s="295"/>
      <c r="C84" s="295"/>
    </row>
    <row r="85" spans="1:6" ht="63" customHeight="1" x14ac:dyDescent="0.2">
      <c r="A85" s="298" t="s">
        <v>138</v>
      </c>
      <c r="B85" s="298"/>
      <c r="C85" s="298"/>
    </row>
    <row r="86" spans="1:6" ht="64.5" customHeight="1" x14ac:dyDescent="0.2">
      <c r="A86" s="295" t="s">
        <v>124</v>
      </c>
      <c r="B86" s="295"/>
      <c r="C86" s="295"/>
    </row>
    <row r="87" spans="1:6" ht="18" customHeight="1" x14ac:dyDescent="0.2">
      <c r="A87" s="301" t="s">
        <v>110</v>
      </c>
      <c r="B87" s="301"/>
      <c r="C87" s="301"/>
    </row>
    <row r="88" spans="1:6" ht="18" customHeight="1" x14ac:dyDescent="0.2">
      <c r="A88" s="66" t="s">
        <v>111</v>
      </c>
      <c r="B88" s="65"/>
      <c r="C88" s="66" t="s">
        <v>112</v>
      </c>
    </row>
    <row r="89" spans="1:6" ht="22.5" customHeight="1" x14ac:dyDescent="0.2">
      <c r="A89" s="64" t="s">
        <v>113</v>
      </c>
      <c r="B89" s="65"/>
      <c r="C89" s="64" t="s">
        <v>114</v>
      </c>
    </row>
    <row r="90" spans="1:6" ht="20.25" customHeight="1" x14ac:dyDescent="0.2">
      <c r="A90" s="295" t="s">
        <v>115</v>
      </c>
      <c r="B90" s="295"/>
      <c r="C90" s="64" t="s">
        <v>116</v>
      </c>
    </row>
    <row r="91" spans="1:6" ht="11.25" customHeight="1" x14ac:dyDescent="0.2">
      <c r="A91" s="295" t="s">
        <v>123</v>
      </c>
      <c r="B91" s="295"/>
      <c r="C91" s="295"/>
    </row>
    <row r="92" spans="1:6" ht="27" customHeight="1" x14ac:dyDescent="0.2">
      <c r="A92" s="306" t="s">
        <v>117</v>
      </c>
      <c r="B92" s="306"/>
      <c r="C92" s="306"/>
    </row>
    <row r="93" spans="1:6" ht="20.25" customHeight="1" x14ac:dyDescent="0.25">
      <c r="A93" s="297" t="s">
        <v>139</v>
      </c>
      <c r="B93" s="297"/>
      <c r="C93" s="297"/>
      <c r="D93" s="67"/>
      <c r="E93" s="68"/>
      <c r="F93" s="68"/>
    </row>
    <row r="94" spans="1:6" ht="31.5" customHeight="1" x14ac:dyDescent="0.2">
      <c r="A94" s="296" t="s">
        <v>125</v>
      </c>
      <c r="B94" s="296"/>
      <c r="C94" s="296"/>
      <c r="D94" s="69"/>
      <c r="E94" s="69"/>
      <c r="F94" s="69"/>
    </row>
    <row r="95" spans="1:6" ht="54" customHeight="1" x14ac:dyDescent="0.2">
      <c r="A95" s="296" t="s">
        <v>126</v>
      </c>
      <c r="B95" s="296"/>
      <c r="C95" s="296"/>
      <c r="D95" s="69"/>
      <c r="E95" s="69"/>
      <c r="F95" s="69"/>
    </row>
    <row r="96" spans="1:6" ht="29.25" customHeight="1" x14ac:dyDescent="0.2">
      <c r="A96" s="296" t="s">
        <v>127</v>
      </c>
      <c r="B96" s="296"/>
      <c r="C96" s="296"/>
      <c r="D96" s="69"/>
      <c r="E96" s="69"/>
      <c r="F96" s="69"/>
    </row>
    <row r="97" spans="1:10" ht="51.75" customHeight="1" x14ac:dyDescent="0.2">
      <c r="A97" s="296" t="s">
        <v>128</v>
      </c>
      <c r="B97" s="296"/>
      <c r="C97" s="296"/>
      <c r="D97" s="69"/>
      <c r="E97" s="69"/>
      <c r="F97" s="69"/>
    </row>
    <row r="98" spans="1:10" ht="27.75" customHeight="1" x14ac:dyDescent="0.2">
      <c r="A98" s="296" t="s">
        <v>129</v>
      </c>
      <c r="B98" s="296"/>
      <c r="C98" s="296"/>
      <c r="D98" s="69"/>
      <c r="E98" s="69"/>
      <c r="F98" s="69"/>
    </row>
    <row r="102" spans="1:10" ht="15.75" x14ac:dyDescent="0.25">
      <c r="A102" s="158" t="s">
        <v>105</v>
      </c>
      <c r="B102" s="158"/>
      <c r="C102" s="158"/>
      <c r="D102" s="158"/>
      <c r="E102" s="158"/>
      <c r="F102" s="158"/>
      <c r="G102" s="158"/>
      <c r="H102" s="158"/>
      <c r="I102" s="158"/>
      <c r="J102" s="158"/>
    </row>
    <row r="103" spans="1:10" ht="15.75" x14ac:dyDescent="0.25">
      <c r="A103" s="158" t="s">
        <v>136</v>
      </c>
      <c r="B103" s="158"/>
      <c r="C103" s="158"/>
      <c r="D103" s="158"/>
      <c r="E103" s="158"/>
      <c r="F103" s="158"/>
      <c r="G103" s="158"/>
      <c r="H103" s="158"/>
      <c r="I103" s="158"/>
      <c r="J103" s="158"/>
    </row>
    <row r="104" spans="1:10" ht="15.75" x14ac:dyDescent="0.25">
      <c r="A104" s="158" t="s">
        <v>104</v>
      </c>
      <c r="B104" s="158"/>
      <c r="C104" s="158"/>
      <c r="D104" s="158"/>
      <c r="E104" s="158"/>
      <c r="F104" s="158"/>
      <c r="G104" s="158"/>
      <c r="H104" s="158"/>
      <c r="I104" s="158"/>
      <c r="J104" s="158"/>
    </row>
    <row r="105" spans="1:10" ht="15.75" x14ac:dyDescent="0.25">
      <c r="A105" s="3"/>
      <c r="B105" s="4"/>
      <c r="C105" s="4"/>
      <c r="D105" s="4"/>
      <c r="E105" s="4"/>
      <c r="F105" s="4"/>
      <c r="G105" s="4"/>
      <c r="H105" s="4"/>
      <c r="I105" s="4"/>
      <c r="J105" s="4"/>
    </row>
    <row r="106" spans="1:10" ht="15.75" x14ac:dyDescent="0.25">
      <c r="A106" s="4" t="s">
        <v>580</v>
      </c>
      <c r="B106" s="4"/>
      <c r="C106" s="4"/>
      <c r="D106" s="4"/>
      <c r="E106" s="4"/>
      <c r="F106" s="4"/>
      <c r="G106" s="4"/>
      <c r="H106" s="4"/>
      <c r="I106" s="4"/>
      <c r="J106" s="4"/>
    </row>
    <row r="107" spans="1:10" ht="15.75" x14ac:dyDescent="0.25">
      <c r="A107" s="4" t="s">
        <v>581</v>
      </c>
      <c r="B107" s="4"/>
      <c r="C107" s="4"/>
      <c r="D107" s="4"/>
      <c r="E107" s="4"/>
      <c r="F107" s="4"/>
      <c r="G107" s="4"/>
      <c r="H107" s="4"/>
      <c r="I107" s="4"/>
      <c r="J107" s="4"/>
    </row>
    <row r="108" spans="1:10" ht="15.75" x14ac:dyDescent="0.25">
      <c r="A108" s="5" t="s">
        <v>203</v>
      </c>
      <c r="B108" s="5"/>
      <c r="C108" s="5"/>
      <c r="D108" s="5"/>
      <c r="E108" s="5"/>
      <c r="F108" s="5"/>
      <c r="G108" s="5"/>
      <c r="H108" s="5"/>
      <c r="I108" s="5"/>
      <c r="J108" s="5"/>
    </row>
    <row r="109" spans="1:10" ht="15.75" x14ac:dyDescent="0.25">
      <c r="A109" s="299" t="s">
        <v>0</v>
      </c>
      <c r="B109" s="299"/>
      <c r="C109" s="299"/>
      <c r="D109" s="299"/>
      <c r="E109" s="299"/>
      <c r="F109" s="299"/>
      <c r="G109" s="299"/>
      <c r="H109" s="299"/>
      <c r="I109" s="299"/>
      <c r="J109" s="299"/>
    </row>
    <row r="110" spans="1:10" ht="15.75" x14ac:dyDescent="0.25">
      <c r="A110" s="160" t="s">
        <v>204</v>
      </c>
      <c r="B110" s="160"/>
      <c r="C110" s="160"/>
      <c r="D110" s="160"/>
      <c r="E110" s="160"/>
      <c r="F110" s="160"/>
      <c r="G110" s="160"/>
      <c r="H110" s="160"/>
      <c r="I110" s="160"/>
      <c r="J110" s="160"/>
    </row>
    <row r="111" spans="1:10" ht="15.75" x14ac:dyDescent="0.25">
      <c r="A111" s="299" t="s">
        <v>203</v>
      </c>
      <c r="B111" s="299"/>
      <c r="C111" s="299"/>
      <c r="D111" s="299"/>
      <c r="E111" s="299"/>
      <c r="F111" s="299"/>
      <c r="G111" s="299"/>
      <c r="H111" s="299"/>
      <c r="I111" s="299"/>
      <c r="J111" s="299"/>
    </row>
    <row r="112" spans="1:10" ht="15.75" customHeight="1" x14ac:dyDescent="0.25">
      <c r="A112" s="305" t="s">
        <v>206</v>
      </c>
      <c r="B112" s="305"/>
      <c r="C112" s="305"/>
      <c r="D112" s="305"/>
      <c r="E112" s="305"/>
      <c r="F112" s="305"/>
      <c r="G112" s="305"/>
      <c r="H112" s="305"/>
      <c r="I112" s="305"/>
      <c r="J112" s="305"/>
    </row>
    <row r="113" spans="1:10" ht="15.75" x14ac:dyDescent="0.25">
      <c r="A113" s="300" t="s">
        <v>205</v>
      </c>
      <c r="B113" s="300"/>
      <c r="C113" s="300"/>
      <c r="D113" s="300"/>
      <c r="E113" s="300"/>
      <c r="F113" s="300"/>
      <c r="G113" s="300"/>
      <c r="H113" s="300"/>
      <c r="I113" s="300"/>
      <c r="J113" s="300"/>
    </row>
    <row r="114" spans="1:10" ht="15.75" x14ac:dyDescent="0.25">
      <c r="A114" s="299" t="s">
        <v>1</v>
      </c>
      <c r="B114" s="299"/>
      <c r="C114" s="299"/>
      <c r="D114" s="299"/>
      <c r="E114" s="299"/>
      <c r="F114" s="299"/>
      <c r="G114" s="299"/>
      <c r="H114" s="299"/>
      <c r="I114" s="299"/>
      <c r="J114" s="299"/>
    </row>
    <row r="115" spans="1:10" ht="15.75" x14ac:dyDescent="0.25">
      <c r="A115" s="160" t="s">
        <v>207</v>
      </c>
      <c r="B115" s="160"/>
      <c r="C115" s="160"/>
      <c r="D115" s="160"/>
      <c r="E115" s="160"/>
      <c r="F115" s="160"/>
      <c r="G115" s="160"/>
      <c r="H115" s="160"/>
      <c r="I115" s="160"/>
      <c r="J115" s="160"/>
    </row>
    <row r="116" spans="1:10" ht="15.75" x14ac:dyDescent="0.25">
      <c r="A116" s="299" t="s">
        <v>2</v>
      </c>
      <c r="B116" s="299"/>
      <c r="C116" s="299"/>
      <c r="D116" s="299"/>
      <c r="E116" s="299"/>
      <c r="F116" s="299"/>
      <c r="G116" s="299"/>
      <c r="H116" s="299"/>
      <c r="I116" s="299"/>
      <c r="J116" s="299"/>
    </row>
    <row r="117" spans="1:10" ht="15.75" x14ac:dyDescent="0.25">
      <c r="A117" s="299" t="s">
        <v>208</v>
      </c>
      <c r="B117" s="299"/>
      <c r="C117" s="299"/>
      <c r="D117" s="299"/>
      <c r="E117" s="299"/>
      <c r="F117" s="299"/>
      <c r="G117" s="299"/>
      <c r="H117" s="299"/>
      <c r="I117" s="299"/>
      <c r="J117" s="299"/>
    </row>
    <row r="118" spans="1:10" ht="15.75" x14ac:dyDescent="0.25">
      <c r="A118" s="299" t="s">
        <v>4</v>
      </c>
      <c r="B118" s="299"/>
      <c r="C118" s="299"/>
      <c r="D118" s="299"/>
      <c r="E118" s="299"/>
      <c r="F118" s="299"/>
      <c r="G118" s="299"/>
      <c r="H118" s="299"/>
      <c r="I118" s="299"/>
      <c r="J118" s="299"/>
    </row>
    <row r="119" spans="1:10" ht="15.75" x14ac:dyDescent="0.25">
      <c r="A119" s="4" t="s">
        <v>3</v>
      </c>
      <c r="B119" s="4" t="s">
        <v>209</v>
      </c>
      <c r="C119" s="4"/>
      <c r="D119" s="4"/>
      <c r="E119" s="4"/>
      <c r="F119" s="4"/>
      <c r="G119" s="4"/>
      <c r="H119" s="4"/>
      <c r="I119" s="4"/>
      <c r="J119" s="4"/>
    </row>
    <row r="120" spans="1:10" ht="15.75" x14ac:dyDescent="0.25">
      <c r="A120" s="299" t="s">
        <v>5</v>
      </c>
      <c r="B120" s="299"/>
      <c r="C120" s="299"/>
      <c r="D120" s="299"/>
      <c r="E120" s="299"/>
      <c r="F120" s="299"/>
      <c r="G120" s="299"/>
      <c r="H120" s="299"/>
      <c r="I120" s="299"/>
      <c r="J120" s="299"/>
    </row>
    <row r="121" spans="1:10" ht="15.75" x14ac:dyDescent="0.25">
      <c r="A121" s="299" t="s">
        <v>210</v>
      </c>
      <c r="B121" s="299"/>
      <c r="C121" s="299"/>
      <c r="D121" s="299"/>
      <c r="E121" s="299"/>
      <c r="F121" s="299"/>
      <c r="G121" s="299"/>
      <c r="H121" s="299"/>
      <c r="I121" s="299"/>
      <c r="J121" s="299"/>
    </row>
    <row r="122" spans="1:10" ht="15.75" x14ac:dyDescent="0.25">
      <c r="A122" s="299" t="s">
        <v>6</v>
      </c>
      <c r="B122" s="299"/>
      <c r="C122" s="299"/>
      <c r="D122" s="299"/>
      <c r="E122" s="299"/>
      <c r="F122" s="299"/>
      <c r="G122" s="299"/>
      <c r="H122" s="299"/>
      <c r="I122" s="299"/>
      <c r="J122" s="299"/>
    </row>
    <row r="123" spans="1:10" ht="15.75" x14ac:dyDescent="0.25">
      <c r="A123" s="299" t="s">
        <v>211</v>
      </c>
      <c r="B123" s="299"/>
      <c r="C123" s="299"/>
      <c r="D123" s="299"/>
      <c r="E123" s="299"/>
      <c r="F123" s="299"/>
      <c r="G123" s="299"/>
      <c r="H123" s="299"/>
      <c r="I123" s="299"/>
      <c r="J123" s="299"/>
    </row>
    <row r="124" spans="1:10" ht="15.75" x14ac:dyDescent="0.25">
      <c r="A124" s="300" t="s">
        <v>106</v>
      </c>
      <c r="B124" s="300"/>
      <c r="C124" s="300"/>
      <c r="D124" s="300"/>
      <c r="E124" s="300"/>
      <c r="F124" s="300"/>
      <c r="G124" s="300"/>
      <c r="H124" s="300"/>
      <c r="I124" s="300"/>
      <c r="J124" s="300"/>
    </row>
    <row r="125" spans="1:10" ht="15.75" x14ac:dyDescent="0.25">
      <c r="A125" s="300" t="s">
        <v>107</v>
      </c>
      <c r="B125" s="300"/>
      <c r="C125" s="300"/>
      <c r="D125" s="300"/>
      <c r="E125" s="300"/>
      <c r="F125" s="300"/>
      <c r="G125" s="300"/>
      <c r="H125" s="300"/>
      <c r="I125" s="300"/>
      <c r="J125" s="300"/>
    </row>
    <row r="126" spans="1:10" ht="15.75" x14ac:dyDescent="0.25">
      <c r="A126" s="6"/>
      <c r="B126" s="6"/>
      <c r="C126" s="6"/>
      <c r="D126" s="6"/>
      <c r="E126" s="6"/>
      <c r="F126" s="6"/>
      <c r="G126" s="6"/>
      <c r="H126" s="6"/>
      <c r="I126" s="6"/>
      <c r="J126" s="6"/>
    </row>
    <row r="127" spans="1:10" ht="15.75" x14ac:dyDescent="0.25">
      <c r="A127" s="299" t="s">
        <v>7</v>
      </c>
      <c r="B127" s="299"/>
      <c r="C127" s="299"/>
      <c r="D127" s="299"/>
      <c r="E127" s="299"/>
      <c r="F127" s="299"/>
      <c r="G127" s="299"/>
      <c r="H127" s="299"/>
      <c r="I127" s="299"/>
      <c r="J127" s="299"/>
    </row>
    <row r="128" spans="1:10" ht="15.75" x14ac:dyDescent="0.25">
      <c r="A128" s="300" t="s">
        <v>8</v>
      </c>
      <c r="B128" s="300"/>
      <c r="C128" s="300"/>
      <c r="D128" s="300"/>
      <c r="E128" s="300"/>
      <c r="F128" s="300"/>
      <c r="G128" s="300"/>
      <c r="H128" s="300"/>
      <c r="I128" s="300"/>
      <c r="J128" s="300"/>
    </row>
    <row r="129" spans="1:10" ht="15.75" x14ac:dyDescent="0.25">
      <c r="A129" s="160" t="s">
        <v>9</v>
      </c>
      <c r="B129" s="160"/>
      <c r="C129" s="160"/>
      <c r="D129" s="160"/>
      <c r="E129" s="160"/>
      <c r="F129" s="160"/>
      <c r="G129" s="160"/>
      <c r="H129" s="160"/>
      <c r="I129" s="160"/>
      <c r="J129" s="160"/>
    </row>
    <row r="130" spans="1:10" ht="15.75" x14ac:dyDescent="0.25">
      <c r="A130" s="160" t="s">
        <v>212</v>
      </c>
      <c r="B130" s="160"/>
      <c r="C130" s="160"/>
      <c r="D130" s="160"/>
      <c r="E130" s="160"/>
      <c r="F130" s="160"/>
      <c r="G130" s="160"/>
      <c r="H130" s="160"/>
      <c r="I130" s="160"/>
      <c r="J130" s="160"/>
    </row>
    <row r="131" spans="1:10" ht="15.75" x14ac:dyDescent="0.25">
      <c r="A131" s="299" t="s">
        <v>211</v>
      </c>
      <c r="B131" s="299"/>
      <c r="C131" s="299"/>
      <c r="D131" s="299"/>
      <c r="E131" s="299"/>
      <c r="F131" s="299"/>
      <c r="G131" s="299"/>
      <c r="H131" s="299"/>
      <c r="I131" s="299"/>
      <c r="J131" s="299"/>
    </row>
    <row r="132" spans="1:10" ht="15.75" x14ac:dyDescent="0.25">
      <c r="A132" s="299" t="s">
        <v>10</v>
      </c>
      <c r="B132" s="299"/>
      <c r="C132" s="299"/>
      <c r="D132" s="299"/>
      <c r="E132" s="299"/>
      <c r="F132" s="299"/>
      <c r="G132" s="299"/>
      <c r="H132" s="299"/>
      <c r="I132" s="299"/>
      <c r="J132" s="299"/>
    </row>
    <row r="133" spans="1:10" ht="15.75" x14ac:dyDescent="0.25">
      <c r="A133" s="300" t="s">
        <v>11</v>
      </c>
      <c r="B133" s="300"/>
      <c r="C133" s="300"/>
      <c r="D133" s="300"/>
      <c r="E133" s="300"/>
      <c r="F133" s="300"/>
      <c r="G133" s="300"/>
      <c r="H133" s="300"/>
      <c r="I133" s="300"/>
      <c r="J133" s="300"/>
    </row>
    <row r="134" spans="1:10" ht="15.75" x14ac:dyDescent="0.25">
      <c r="A134" s="160" t="s">
        <v>12</v>
      </c>
      <c r="B134" s="160"/>
      <c r="C134" s="160"/>
      <c r="D134" s="160"/>
      <c r="E134" s="160"/>
      <c r="F134" s="160"/>
      <c r="G134" s="160"/>
      <c r="H134" s="160"/>
      <c r="I134" s="160"/>
      <c r="J134" s="160"/>
    </row>
    <row r="135" spans="1:10" ht="15.75" x14ac:dyDescent="0.25">
      <c r="A135" s="300" t="s">
        <v>13</v>
      </c>
      <c r="B135" s="300"/>
      <c r="C135" s="300"/>
      <c r="D135" s="300"/>
      <c r="E135" s="300"/>
      <c r="F135" s="300"/>
      <c r="G135" s="300"/>
      <c r="H135" s="300"/>
      <c r="I135" s="300"/>
      <c r="J135" s="300"/>
    </row>
    <row r="136" spans="1:10" ht="15.75" x14ac:dyDescent="0.25">
      <c r="A136" s="300" t="s">
        <v>14</v>
      </c>
      <c r="B136" s="300"/>
      <c r="C136" s="300"/>
      <c r="D136" s="300"/>
      <c r="E136" s="300"/>
      <c r="F136" s="300"/>
      <c r="G136" s="300"/>
      <c r="H136" s="300"/>
      <c r="I136" s="300"/>
      <c r="J136" s="300"/>
    </row>
    <row r="137" spans="1:10" ht="15.75" x14ac:dyDescent="0.25">
      <c r="A137" s="300" t="s">
        <v>15</v>
      </c>
      <c r="B137" s="300"/>
      <c r="C137" s="300"/>
      <c r="D137" s="300"/>
      <c r="E137" s="300"/>
      <c r="F137" s="300"/>
      <c r="G137" s="300"/>
      <c r="H137" s="300"/>
      <c r="I137" s="300"/>
      <c r="J137" s="300"/>
    </row>
    <row r="138" spans="1:10" ht="15.75" x14ac:dyDescent="0.25">
      <c r="A138" s="160" t="s">
        <v>213</v>
      </c>
      <c r="B138" s="160"/>
      <c r="C138" s="160"/>
      <c r="D138" s="160"/>
      <c r="E138" s="160"/>
      <c r="F138" s="160"/>
      <c r="G138" s="160"/>
      <c r="H138" s="160"/>
      <c r="I138" s="160"/>
      <c r="J138" s="160"/>
    </row>
    <row r="139" spans="1:10" ht="15.75" x14ac:dyDescent="0.25">
      <c r="A139" s="299" t="s">
        <v>211</v>
      </c>
      <c r="B139" s="299"/>
      <c r="C139" s="299"/>
      <c r="D139" s="299"/>
      <c r="E139" s="299"/>
      <c r="F139" s="299"/>
      <c r="G139" s="299"/>
      <c r="H139" s="299"/>
      <c r="I139" s="299"/>
      <c r="J139" s="299"/>
    </row>
    <row r="140" spans="1:10" ht="15.75" x14ac:dyDescent="0.25">
      <c r="A140" s="299" t="s">
        <v>16</v>
      </c>
      <c r="B140" s="299"/>
      <c r="C140" s="299"/>
      <c r="D140" s="299"/>
      <c r="E140" s="299"/>
      <c r="F140" s="299"/>
      <c r="G140" s="299"/>
      <c r="H140" s="299"/>
      <c r="I140" s="299"/>
      <c r="J140" s="299"/>
    </row>
    <row r="141" spans="1:10" ht="15.75" x14ac:dyDescent="0.25">
      <c r="A141" s="160" t="s">
        <v>214</v>
      </c>
      <c r="B141" s="160"/>
      <c r="C141" s="160"/>
      <c r="D141" s="160"/>
      <c r="E141" s="160"/>
      <c r="F141" s="160"/>
      <c r="G141" s="160"/>
      <c r="H141" s="160"/>
      <c r="I141" s="160"/>
      <c r="J141" s="160"/>
    </row>
    <row r="142" spans="1:10" ht="15.75" x14ac:dyDescent="0.25">
      <c r="A142" s="299" t="s">
        <v>215</v>
      </c>
      <c r="B142" s="299"/>
      <c r="C142" s="299"/>
      <c r="D142" s="299"/>
      <c r="E142" s="299"/>
      <c r="F142" s="299"/>
      <c r="G142" s="299"/>
      <c r="H142" s="299"/>
      <c r="I142" s="299"/>
      <c r="J142" s="299"/>
    </row>
    <row r="143" spans="1:10" ht="15.75" x14ac:dyDescent="0.25">
      <c r="A143" s="299" t="s">
        <v>17</v>
      </c>
      <c r="B143" s="299"/>
      <c r="C143" s="299"/>
      <c r="D143" s="299"/>
      <c r="E143" s="299"/>
      <c r="F143" s="299"/>
      <c r="G143" s="299"/>
      <c r="H143" s="299"/>
      <c r="I143" s="299"/>
      <c r="J143" s="299"/>
    </row>
    <row r="144" spans="1:10" ht="15.75" x14ac:dyDescent="0.25">
      <c r="A144" s="300" t="s">
        <v>18</v>
      </c>
      <c r="B144" s="300"/>
      <c r="C144" s="300"/>
      <c r="D144" s="300"/>
      <c r="E144" s="300"/>
      <c r="F144" s="300"/>
      <c r="G144" s="300"/>
      <c r="H144" s="300"/>
      <c r="I144" s="300"/>
      <c r="J144" s="300"/>
    </row>
    <row r="145" spans="1:10" ht="15.75" x14ac:dyDescent="0.25">
      <c r="A145" s="300" t="s">
        <v>19</v>
      </c>
      <c r="B145" s="300"/>
      <c r="C145" s="300"/>
      <c r="D145" s="300"/>
      <c r="E145" s="300"/>
      <c r="F145" s="300"/>
      <c r="G145" s="300"/>
      <c r="H145" s="300"/>
      <c r="I145" s="300"/>
      <c r="J145" s="300"/>
    </row>
    <row r="146" spans="1:10" ht="15.75" x14ac:dyDescent="0.25">
      <c r="A146" s="300" t="s">
        <v>20</v>
      </c>
      <c r="B146" s="300"/>
      <c r="C146" s="300"/>
      <c r="D146" s="300"/>
      <c r="E146" s="300"/>
      <c r="F146" s="300"/>
      <c r="G146" s="300"/>
      <c r="H146" s="300"/>
      <c r="I146" s="300"/>
      <c r="J146" s="300"/>
    </row>
    <row r="147" spans="1:10" ht="15.75" x14ac:dyDescent="0.25">
      <c r="A147" s="300" t="s">
        <v>21</v>
      </c>
      <c r="B147" s="300"/>
      <c r="C147" s="300"/>
      <c r="D147" s="300"/>
      <c r="E147" s="300"/>
      <c r="F147" s="300"/>
      <c r="G147" s="300"/>
      <c r="H147" s="300"/>
      <c r="I147" s="300"/>
      <c r="J147" s="300"/>
    </row>
    <row r="148" spans="1:10" ht="15.75" x14ac:dyDescent="0.25">
      <c r="A148" s="7"/>
      <c r="B148" s="4"/>
      <c r="C148" s="4"/>
      <c r="D148" s="4"/>
      <c r="E148" s="4"/>
      <c r="F148" s="4"/>
      <c r="G148" s="4"/>
      <c r="H148" s="4"/>
      <c r="I148" s="4"/>
      <c r="J148" s="4"/>
    </row>
    <row r="149" spans="1:10" ht="15.75" x14ac:dyDescent="0.25">
      <c r="A149" s="299" t="s">
        <v>22</v>
      </c>
      <c r="B149" s="299"/>
      <c r="C149" s="299"/>
      <c r="D149" s="299"/>
      <c r="E149" s="299"/>
      <c r="F149" s="299"/>
      <c r="G149" s="299"/>
      <c r="H149" s="299"/>
      <c r="I149" s="299"/>
      <c r="J149" s="299"/>
    </row>
    <row r="150" spans="1:10" ht="15.75" x14ac:dyDescent="0.25">
      <c r="A150" s="160" t="s">
        <v>23</v>
      </c>
      <c r="B150" s="160"/>
      <c r="C150" s="160"/>
      <c r="D150" s="160"/>
      <c r="E150" s="160"/>
      <c r="F150" s="160"/>
      <c r="G150" s="160"/>
      <c r="H150" s="160"/>
      <c r="I150" s="160"/>
      <c r="J150" s="160"/>
    </row>
    <row r="151" spans="1:10" ht="43.5" customHeight="1" x14ac:dyDescent="0.25">
      <c r="A151" s="300" t="s">
        <v>24</v>
      </c>
      <c r="B151" s="300"/>
      <c r="C151" s="300"/>
      <c r="D151" s="300"/>
      <c r="E151" s="300"/>
      <c r="F151" s="300"/>
      <c r="G151" s="300"/>
      <c r="H151" s="300"/>
      <c r="I151" s="300"/>
      <c r="J151" s="300"/>
    </row>
    <row r="152" spans="1:10" ht="29.25" customHeight="1" x14ac:dyDescent="0.25">
      <c r="A152" s="300" t="s">
        <v>25</v>
      </c>
      <c r="B152" s="300"/>
      <c r="C152" s="300"/>
      <c r="D152" s="300"/>
      <c r="E152" s="300"/>
      <c r="F152" s="300"/>
      <c r="G152" s="300"/>
      <c r="H152" s="300"/>
      <c r="I152" s="300"/>
      <c r="J152" s="300"/>
    </row>
    <row r="153" spans="1:10" ht="48.75" customHeight="1" x14ac:dyDescent="0.25">
      <c r="A153" s="300" t="s">
        <v>26</v>
      </c>
      <c r="B153" s="300"/>
      <c r="C153" s="300"/>
      <c r="D153" s="300"/>
      <c r="E153" s="300"/>
      <c r="F153" s="300"/>
      <c r="G153" s="300"/>
      <c r="H153" s="300"/>
      <c r="I153" s="300"/>
      <c r="J153" s="300"/>
    </row>
    <row r="154" spans="1:10" ht="45.75" customHeight="1" x14ac:dyDescent="0.25">
      <c r="A154" s="300" t="s">
        <v>27</v>
      </c>
      <c r="B154" s="300"/>
      <c r="C154" s="300"/>
      <c r="D154" s="300"/>
      <c r="E154" s="300"/>
      <c r="F154" s="300"/>
      <c r="G154" s="300"/>
      <c r="H154" s="300"/>
      <c r="I154" s="300"/>
      <c r="J154" s="300"/>
    </row>
    <row r="155" spans="1:10" ht="15.75" x14ac:dyDescent="0.25">
      <c r="A155" s="163" t="s">
        <v>28</v>
      </c>
      <c r="B155" s="163"/>
      <c r="C155" s="163"/>
      <c r="D155" s="163"/>
      <c r="E155" s="163"/>
      <c r="F155" s="163"/>
      <c r="G155" s="163"/>
      <c r="H155" s="163"/>
      <c r="I155" s="163"/>
      <c r="J155" s="163"/>
    </row>
    <row r="156" spans="1:10" ht="48.75" customHeight="1" x14ac:dyDescent="0.25">
      <c r="A156" s="300" t="s">
        <v>29</v>
      </c>
      <c r="B156" s="300"/>
      <c r="C156" s="300"/>
      <c r="D156" s="300"/>
      <c r="E156" s="300"/>
      <c r="F156" s="300"/>
      <c r="G156" s="300"/>
      <c r="H156" s="300"/>
      <c r="I156" s="300"/>
      <c r="J156" s="300"/>
    </row>
    <row r="157" spans="1:10" ht="37.5" customHeight="1" x14ac:dyDescent="0.25">
      <c r="A157" s="300" t="s">
        <v>30</v>
      </c>
      <c r="B157" s="300"/>
      <c r="C157" s="300"/>
      <c r="D157" s="300"/>
      <c r="E157" s="300"/>
      <c r="F157" s="300"/>
      <c r="G157" s="300"/>
      <c r="H157" s="300"/>
      <c r="I157" s="300"/>
      <c r="J157" s="300"/>
    </row>
    <row r="158" spans="1:10" ht="15" customHeight="1" x14ac:dyDescent="0.25">
      <c r="A158" s="300" t="s">
        <v>31</v>
      </c>
      <c r="B158" s="300"/>
      <c r="C158" s="300"/>
      <c r="D158" s="300"/>
      <c r="E158" s="300"/>
      <c r="F158" s="300"/>
      <c r="G158" s="300"/>
      <c r="H158" s="300"/>
      <c r="I158" s="300"/>
      <c r="J158" s="300"/>
    </row>
    <row r="159" spans="1:10" ht="57.75" customHeight="1" x14ac:dyDescent="0.25">
      <c r="A159" s="300" t="s">
        <v>32</v>
      </c>
      <c r="B159" s="300"/>
      <c r="C159" s="300"/>
      <c r="D159" s="300"/>
      <c r="E159" s="300"/>
      <c r="F159" s="300"/>
      <c r="G159" s="300"/>
      <c r="H159" s="300"/>
      <c r="I159" s="300"/>
      <c r="J159" s="300"/>
    </row>
    <row r="160" spans="1:10" ht="16.5" customHeight="1" x14ac:dyDescent="0.25">
      <c r="A160" s="300" t="s">
        <v>33</v>
      </c>
      <c r="B160" s="300"/>
      <c r="C160" s="300"/>
      <c r="D160" s="300"/>
      <c r="E160" s="300"/>
      <c r="F160" s="300"/>
      <c r="G160" s="300"/>
      <c r="H160" s="300"/>
      <c r="I160" s="300"/>
      <c r="J160" s="300"/>
    </row>
    <row r="161" spans="1:10" ht="30" customHeight="1" x14ac:dyDescent="0.25">
      <c r="A161" s="300" t="s">
        <v>34</v>
      </c>
      <c r="B161" s="300"/>
      <c r="C161" s="300"/>
      <c r="D161" s="300"/>
      <c r="E161" s="300"/>
      <c r="F161" s="300"/>
      <c r="G161" s="300"/>
      <c r="H161" s="300"/>
      <c r="I161" s="300"/>
      <c r="J161" s="300"/>
    </row>
    <row r="162" spans="1:10" ht="30.75" customHeight="1" x14ac:dyDescent="0.25">
      <c r="A162" s="300" t="s">
        <v>35</v>
      </c>
      <c r="B162" s="300"/>
      <c r="C162" s="300"/>
      <c r="D162" s="300"/>
      <c r="E162" s="300"/>
      <c r="F162" s="300"/>
      <c r="G162" s="300"/>
      <c r="H162" s="300"/>
      <c r="I162" s="300"/>
      <c r="J162" s="300"/>
    </row>
    <row r="163" spans="1:10" ht="15.75" x14ac:dyDescent="0.25">
      <c r="A163" s="8"/>
      <c r="B163" s="4"/>
      <c r="C163" s="4"/>
      <c r="D163" s="4"/>
      <c r="E163" s="4"/>
      <c r="F163" s="4"/>
      <c r="G163" s="4"/>
      <c r="H163" s="4"/>
      <c r="I163" s="4"/>
      <c r="J163" s="4"/>
    </row>
    <row r="164" spans="1:10" ht="15.75" x14ac:dyDescent="0.25">
      <c r="A164" s="299" t="s">
        <v>36</v>
      </c>
      <c r="B164" s="299"/>
      <c r="C164" s="299"/>
      <c r="D164" s="299"/>
      <c r="E164" s="299"/>
      <c r="F164" s="299"/>
      <c r="G164" s="299"/>
      <c r="H164" s="299"/>
      <c r="I164" s="299"/>
      <c r="J164" s="299"/>
    </row>
    <row r="165" spans="1:10" ht="15.75" x14ac:dyDescent="0.25">
      <c r="A165" s="299" t="s">
        <v>37</v>
      </c>
      <c r="B165" s="299"/>
      <c r="C165" s="299"/>
      <c r="D165" s="299"/>
      <c r="E165" s="299"/>
      <c r="F165" s="299"/>
      <c r="G165" s="299"/>
      <c r="H165" s="299"/>
      <c r="I165" s="299"/>
      <c r="J165" s="299"/>
    </row>
    <row r="166" spans="1:10" ht="15.75" x14ac:dyDescent="0.25">
      <c r="A166" s="163" t="s">
        <v>38</v>
      </c>
      <c r="B166" s="163"/>
      <c r="C166" s="163"/>
      <c r="D166" s="163"/>
      <c r="E166" s="163"/>
      <c r="F166" s="163"/>
      <c r="G166" s="163"/>
      <c r="H166" s="163"/>
      <c r="I166" s="163"/>
      <c r="J166" s="163"/>
    </row>
    <row r="167" spans="1:10" ht="15.75" x14ac:dyDescent="0.25">
      <c r="A167" s="299" t="s">
        <v>216</v>
      </c>
      <c r="B167" s="299"/>
      <c r="C167" s="299"/>
      <c r="D167" s="299"/>
      <c r="E167" s="299"/>
      <c r="F167" s="299"/>
      <c r="G167" s="299"/>
      <c r="H167" s="299"/>
      <c r="I167" s="299"/>
      <c r="J167" s="299"/>
    </row>
    <row r="168" spans="1:10" ht="15.75" x14ac:dyDescent="0.25">
      <c r="A168" s="299" t="s">
        <v>39</v>
      </c>
      <c r="B168" s="299"/>
      <c r="C168" s="299"/>
      <c r="D168" s="299"/>
      <c r="E168" s="299"/>
      <c r="F168" s="299"/>
      <c r="G168" s="299"/>
      <c r="H168" s="299"/>
      <c r="I168" s="299"/>
      <c r="J168" s="299"/>
    </row>
    <row r="169" spans="1:10" ht="15.75" x14ac:dyDescent="0.25">
      <c r="A169" s="160" t="s">
        <v>208</v>
      </c>
      <c r="B169" s="160"/>
      <c r="C169" s="160"/>
      <c r="D169" s="160"/>
      <c r="E169" s="160"/>
      <c r="F169" s="160"/>
      <c r="G169" s="160"/>
      <c r="H169" s="160"/>
      <c r="I169" s="160"/>
      <c r="J169" s="160"/>
    </row>
    <row r="170" spans="1:10" ht="15.75" x14ac:dyDescent="0.25">
      <c r="A170" s="299" t="s">
        <v>40</v>
      </c>
      <c r="B170" s="299"/>
      <c r="C170" s="299"/>
      <c r="D170" s="299"/>
      <c r="E170" s="299"/>
      <c r="F170" s="299"/>
      <c r="G170" s="299"/>
      <c r="H170" s="299"/>
      <c r="I170" s="299"/>
      <c r="J170" s="299"/>
    </row>
    <row r="171" spans="1:10" ht="15.75" x14ac:dyDescent="0.25">
      <c r="A171" s="160" t="s">
        <v>41</v>
      </c>
      <c r="B171" s="160"/>
      <c r="C171" s="160"/>
      <c r="D171" s="160"/>
      <c r="E171" s="160"/>
      <c r="F171" s="160"/>
      <c r="G171" s="160"/>
      <c r="H171" s="160"/>
      <c r="I171" s="160"/>
      <c r="J171" s="160"/>
    </row>
    <row r="172" spans="1:10" ht="15.75" x14ac:dyDescent="0.25">
      <c r="A172" s="160" t="s">
        <v>42</v>
      </c>
      <c r="B172" s="160"/>
      <c r="C172" s="160"/>
      <c r="D172" s="160"/>
      <c r="E172" s="160"/>
      <c r="F172" s="160"/>
      <c r="G172" s="160"/>
      <c r="H172" s="160"/>
      <c r="I172" s="160"/>
      <c r="J172" s="160"/>
    </row>
    <row r="173" spans="1:10" ht="15.75" x14ac:dyDescent="0.25">
      <c r="A173" s="300" t="s">
        <v>218</v>
      </c>
      <c r="B173" s="300"/>
      <c r="C173" s="300"/>
      <c r="D173" s="300"/>
      <c r="E173" s="300"/>
      <c r="F173" s="300"/>
      <c r="G173" s="300"/>
      <c r="H173" s="300"/>
      <c r="I173" s="300"/>
      <c r="J173" s="300"/>
    </row>
    <row r="174" spans="1:10" ht="15.75" x14ac:dyDescent="0.25">
      <c r="A174" s="161" t="s">
        <v>217</v>
      </c>
      <c r="B174" s="161"/>
      <c r="C174" s="161"/>
      <c r="D174" s="161"/>
      <c r="E174" s="161"/>
      <c r="F174" s="161"/>
      <c r="G174" s="161"/>
      <c r="H174" s="161"/>
      <c r="I174" s="161"/>
      <c r="J174" s="161"/>
    </row>
    <row r="175" spans="1:10" ht="15.75" x14ac:dyDescent="0.25">
      <c r="A175" s="299" t="s">
        <v>215</v>
      </c>
      <c r="B175" s="299"/>
      <c r="C175" s="299"/>
      <c r="D175" s="299"/>
      <c r="E175" s="299"/>
      <c r="F175" s="299"/>
      <c r="G175" s="299"/>
      <c r="H175" s="299"/>
      <c r="I175" s="299"/>
      <c r="J175" s="299"/>
    </row>
    <row r="176" spans="1:10" ht="15.75" x14ac:dyDescent="0.25">
      <c r="A176" s="299" t="s">
        <v>43</v>
      </c>
      <c r="B176" s="299"/>
      <c r="C176" s="299"/>
      <c r="D176" s="299"/>
      <c r="E176" s="299"/>
      <c r="F176" s="299"/>
      <c r="G176" s="299"/>
      <c r="H176" s="299"/>
      <c r="I176" s="299"/>
      <c r="J176" s="299"/>
    </row>
    <row r="177" spans="1:10" ht="40.5" customHeight="1" x14ac:dyDescent="0.25">
      <c r="A177" s="300" t="s">
        <v>44</v>
      </c>
      <c r="B177" s="300"/>
      <c r="C177" s="300"/>
      <c r="D177" s="300"/>
      <c r="E177" s="300"/>
      <c r="F177" s="300"/>
      <c r="G177" s="300"/>
      <c r="H177" s="300"/>
      <c r="I177" s="300"/>
      <c r="J177" s="300"/>
    </row>
    <row r="178" spans="1:10" ht="15.75" x14ac:dyDescent="0.25">
      <c r="A178" s="8"/>
      <c r="B178" s="4"/>
      <c r="C178" s="4"/>
      <c r="D178" s="4"/>
      <c r="E178" s="4"/>
      <c r="F178" s="4"/>
      <c r="G178" s="4"/>
      <c r="H178" s="4"/>
      <c r="I178" s="4"/>
      <c r="J178" s="4"/>
    </row>
    <row r="179" spans="1:10" ht="15.75" x14ac:dyDescent="0.25">
      <c r="A179" s="299" t="s">
        <v>45</v>
      </c>
      <c r="B179" s="299"/>
      <c r="C179" s="299"/>
      <c r="D179" s="299"/>
      <c r="E179" s="299"/>
      <c r="F179" s="299"/>
      <c r="G179" s="299"/>
      <c r="H179" s="299"/>
      <c r="I179" s="299"/>
      <c r="J179" s="299"/>
    </row>
    <row r="180" spans="1:10" ht="15.75" x14ac:dyDescent="0.25">
      <c r="A180" s="299" t="s">
        <v>46</v>
      </c>
      <c r="B180" s="299"/>
      <c r="C180" s="299"/>
      <c r="D180" s="299"/>
      <c r="E180" s="299"/>
      <c r="F180" s="299"/>
      <c r="G180" s="299"/>
      <c r="H180" s="299"/>
      <c r="I180" s="299"/>
      <c r="J180" s="299"/>
    </row>
    <row r="181" spans="1:10" ht="15.75" customHeight="1" x14ac:dyDescent="0.25">
      <c r="A181" s="300" t="s">
        <v>47</v>
      </c>
      <c r="B181" s="300"/>
      <c r="C181" s="300"/>
      <c r="D181" s="300"/>
      <c r="E181" s="300"/>
      <c r="F181" s="300"/>
      <c r="G181" s="300"/>
      <c r="H181" s="300"/>
      <c r="I181" s="300"/>
      <c r="J181" s="300"/>
    </row>
    <row r="182" spans="1:10" ht="15.75" x14ac:dyDescent="0.25">
      <c r="A182" s="3"/>
      <c r="B182" s="4"/>
      <c r="C182" s="4"/>
      <c r="D182" s="4"/>
      <c r="E182" s="4"/>
      <c r="F182" s="4"/>
      <c r="G182" s="4"/>
      <c r="H182" s="4"/>
      <c r="I182" s="4"/>
      <c r="J182" s="4"/>
    </row>
    <row r="183" spans="1:10" ht="15.75" x14ac:dyDescent="0.25">
      <c r="A183" s="299" t="s">
        <v>48</v>
      </c>
      <c r="B183" s="299"/>
      <c r="C183" s="299"/>
      <c r="D183" s="299"/>
      <c r="E183" s="299"/>
      <c r="F183" s="299"/>
      <c r="G183" s="299"/>
      <c r="H183" s="299"/>
      <c r="I183" s="299"/>
      <c r="J183" s="299"/>
    </row>
    <row r="184" spans="1:10" ht="15.75" x14ac:dyDescent="0.25">
      <c r="A184" s="299" t="s">
        <v>49</v>
      </c>
      <c r="B184" s="299"/>
      <c r="C184" s="299"/>
      <c r="D184" s="299"/>
      <c r="E184" s="299"/>
      <c r="F184" s="299"/>
      <c r="G184" s="299"/>
      <c r="H184" s="299"/>
      <c r="I184" s="299"/>
      <c r="J184" s="299"/>
    </row>
    <row r="185" spans="1:10" ht="15.75" x14ac:dyDescent="0.25">
      <c r="A185" s="300" t="s">
        <v>50</v>
      </c>
      <c r="B185" s="300"/>
      <c r="C185" s="300"/>
      <c r="D185" s="300"/>
      <c r="E185" s="300"/>
      <c r="F185" s="300"/>
      <c r="G185" s="300"/>
      <c r="H185" s="300"/>
      <c r="I185" s="300"/>
      <c r="J185" s="300"/>
    </row>
    <row r="186" spans="1:10" ht="15.75" x14ac:dyDescent="0.25">
      <c r="A186" s="300" t="s">
        <v>51</v>
      </c>
      <c r="B186" s="300"/>
      <c r="C186" s="300"/>
      <c r="D186" s="300"/>
      <c r="E186" s="300"/>
      <c r="F186" s="300"/>
      <c r="G186" s="300"/>
      <c r="H186" s="300"/>
      <c r="I186" s="300"/>
      <c r="J186" s="300"/>
    </row>
    <row r="187" spans="1:10" ht="29.25" customHeight="1" x14ac:dyDescent="0.25">
      <c r="A187" s="300" t="s">
        <v>52</v>
      </c>
      <c r="B187" s="300"/>
      <c r="C187" s="300"/>
      <c r="D187" s="300"/>
      <c r="E187" s="300"/>
      <c r="F187" s="300"/>
      <c r="G187" s="300"/>
      <c r="H187" s="300"/>
      <c r="I187" s="300"/>
      <c r="J187" s="300"/>
    </row>
    <row r="188" spans="1:10" ht="62.25" customHeight="1" x14ac:dyDescent="0.25">
      <c r="A188" s="300" t="s">
        <v>53</v>
      </c>
      <c r="B188" s="300"/>
      <c r="C188" s="300"/>
      <c r="D188" s="300"/>
      <c r="E188" s="300"/>
      <c r="F188" s="300"/>
      <c r="G188" s="300"/>
      <c r="H188" s="300"/>
      <c r="I188" s="300"/>
      <c r="J188" s="300"/>
    </row>
    <row r="189" spans="1:10" ht="30" customHeight="1" x14ac:dyDescent="0.25">
      <c r="A189" s="300" t="s">
        <v>54</v>
      </c>
      <c r="B189" s="300"/>
      <c r="C189" s="300"/>
      <c r="D189" s="300"/>
      <c r="E189" s="300"/>
      <c r="F189" s="300"/>
      <c r="G189" s="300"/>
      <c r="H189" s="300"/>
      <c r="I189" s="300"/>
      <c r="J189" s="300"/>
    </row>
    <row r="190" spans="1:10" ht="45" customHeight="1" x14ac:dyDescent="0.25">
      <c r="A190" s="300" t="s">
        <v>55</v>
      </c>
      <c r="B190" s="300"/>
      <c r="C190" s="300"/>
      <c r="D190" s="300"/>
      <c r="E190" s="300"/>
      <c r="F190" s="300"/>
      <c r="G190" s="300"/>
      <c r="H190" s="300"/>
      <c r="I190" s="300"/>
      <c r="J190" s="300"/>
    </row>
    <row r="191" spans="1:10" ht="15.75" x14ac:dyDescent="0.25">
      <c r="A191" s="6"/>
      <c r="B191" s="6"/>
      <c r="C191" s="6"/>
      <c r="D191" s="6"/>
      <c r="E191" s="6"/>
      <c r="F191" s="6"/>
      <c r="G191" s="6"/>
      <c r="H191" s="6"/>
      <c r="I191" s="6"/>
      <c r="J191" s="6"/>
    </row>
    <row r="192" spans="1:10" ht="15.75" x14ac:dyDescent="0.25">
      <c r="A192" s="299" t="s">
        <v>56</v>
      </c>
      <c r="B192" s="299"/>
      <c r="C192" s="299"/>
      <c r="D192" s="299"/>
      <c r="E192" s="299"/>
      <c r="F192" s="299"/>
      <c r="G192" s="299"/>
      <c r="H192" s="299"/>
      <c r="I192" s="299"/>
      <c r="J192" s="299"/>
    </row>
    <row r="193" spans="1:10" ht="31.5" customHeight="1" x14ac:dyDescent="0.25">
      <c r="A193" s="300" t="s">
        <v>57</v>
      </c>
      <c r="B193" s="300"/>
      <c r="C193" s="300"/>
      <c r="D193" s="300"/>
      <c r="E193" s="300"/>
      <c r="F193" s="300"/>
      <c r="G193" s="300"/>
      <c r="H193" s="300"/>
      <c r="I193" s="300"/>
      <c r="J193" s="300"/>
    </row>
    <row r="194" spans="1:10" ht="15.75" x14ac:dyDescent="0.25">
      <c r="A194" s="6"/>
      <c r="B194" s="6"/>
      <c r="C194" s="6"/>
      <c r="D194" s="6"/>
      <c r="E194" s="6"/>
      <c r="F194" s="6"/>
      <c r="G194" s="6"/>
      <c r="H194" s="6"/>
      <c r="I194" s="6"/>
      <c r="J194" s="6"/>
    </row>
    <row r="195" spans="1:10" ht="15.75" x14ac:dyDescent="0.25">
      <c r="A195" s="8"/>
      <c r="B195" s="4"/>
      <c r="C195" s="4"/>
      <c r="D195" s="4"/>
      <c r="E195" s="4"/>
      <c r="F195" s="4"/>
      <c r="G195" s="4"/>
      <c r="H195" s="4"/>
      <c r="I195" s="4"/>
      <c r="J195" s="4"/>
    </row>
    <row r="196" spans="1:10" ht="15.75" x14ac:dyDescent="0.25">
      <c r="A196" s="299" t="s">
        <v>58</v>
      </c>
      <c r="B196" s="299"/>
      <c r="C196" s="299"/>
      <c r="D196" s="299"/>
      <c r="E196" s="299"/>
      <c r="F196" s="299"/>
      <c r="G196" s="299"/>
      <c r="H196" s="299"/>
      <c r="I196" s="299"/>
      <c r="J196" s="299"/>
    </row>
    <row r="197" spans="1:10" ht="21" customHeight="1" x14ac:dyDescent="0.25">
      <c r="A197" s="300" t="s">
        <v>59</v>
      </c>
      <c r="B197" s="300"/>
      <c r="C197" s="300"/>
      <c r="D197" s="300"/>
      <c r="E197" s="300"/>
      <c r="F197" s="300"/>
      <c r="G197" s="300"/>
      <c r="H197" s="300"/>
      <c r="I197" s="300"/>
      <c r="J197" s="300"/>
    </row>
    <row r="198" spans="1:10" ht="15.75" x14ac:dyDescent="0.25">
      <c r="A198" s="300" t="s">
        <v>60</v>
      </c>
      <c r="B198" s="300"/>
      <c r="C198" s="300"/>
      <c r="D198" s="300"/>
      <c r="E198" s="300"/>
      <c r="F198" s="300"/>
      <c r="G198" s="300"/>
      <c r="H198" s="300"/>
      <c r="I198" s="300"/>
      <c r="J198" s="300"/>
    </row>
    <row r="199" spans="1:10" ht="15.75" x14ac:dyDescent="0.25">
      <c r="A199" s="8"/>
      <c r="B199" s="4"/>
      <c r="C199" s="4"/>
      <c r="D199" s="4"/>
      <c r="E199" s="4"/>
      <c r="F199" s="4"/>
      <c r="G199" s="4"/>
      <c r="H199" s="4"/>
      <c r="I199" s="4"/>
      <c r="J199" s="4"/>
    </row>
    <row r="200" spans="1:10" ht="15.75" x14ac:dyDescent="0.25">
      <c r="A200" s="299" t="s">
        <v>61</v>
      </c>
      <c r="B200" s="299"/>
      <c r="C200" s="299"/>
      <c r="D200" s="299"/>
      <c r="E200" s="299"/>
      <c r="F200" s="299"/>
      <c r="G200" s="299"/>
      <c r="H200" s="299"/>
      <c r="I200" s="299"/>
      <c r="J200" s="299"/>
    </row>
    <row r="201" spans="1:10" ht="15.75" x14ac:dyDescent="0.25">
      <c r="A201" s="8"/>
      <c r="B201" s="4"/>
      <c r="C201" s="4"/>
      <c r="D201" s="4"/>
      <c r="E201" s="4"/>
      <c r="F201" s="4"/>
      <c r="G201" s="4"/>
      <c r="H201" s="4"/>
      <c r="I201" s="4"/>
      <c r="J201" s="4"/>
    </row>
    <row r="202" spans="1:10" ht="15.75" x14ac:dyDescent="0.25">
      <c r="A202" s="4" t="s">
        <v>140</v>
      </c>
      <c r="B202" s="4"/>
      <c r="C202" s="4"/>
      <c r="D202" s="4"/>
      <c r="E202" s="4"/>
      <c r="F202" s="4"/>
      <c r="G202" s="4"/>
      <c r="H202" s="4"/>
      <c r="I202" s="4"/>
      <c r="J202" s="4"/>
    </row>
    <row r="203" spans="1:10" ht="15.75" x14ac:dyDescent="0.25">
      <c r="A203" s="4" t="s">
        <v>62</v>
      </c>
      <c r="B203" s="4"/>
      <c r="C203" s="4"/>
      <c r="D203" s="4"/>
      <c r="E203" s="4"/>
      <c r="F203" s="4"/>
      <c r="G203" s="4"/>
      <c r="H203" s="4"/>
      <c r="I203" s="4"/>
      <c r="J203" s="4"/>
    </row>
    <row r="204" spans="1:10" ht="15.75" x14ac:dyDescent="0.25">
      <c r="A204" s="4" t="s">
        <v>63</v>
      </c>
      <c r="B204" s="4"/>
      <c r="C204" s="4"/>
      <c r="D204" s="4"/>
      <c r="E204" s="4"/>
      <c r="F204" s="4"/>
      <c r="G204" s="4"/>
      <c r="H204" s="4"/>
      <c r="I204" s="4"/>
      <c r="J204" s="4"/>
    </row>
    <row r="205" spans="1:10" ht="15.75" x14ac:dyDescent="0.25">
      <c r="A205" s="4" t="s">
        <v>64</v>
      </c>
      <c r="B205" s="4"/>
      <c r="C205" s="4"/>
      <c r="D205" s="4"/>
      <c r="E205" s="4"/>
      <c r="F205" s="4"/>
      <c r="G205" s="4"/>
      <c r="H205" s="4"/>
      <c r="I205" s="4"/>
      <c r="J205" s="4"/>
    </row>
    <row r="206" spans="1:10" ht="15.75" x14ac:dyDescent="0.25">
      <c r="A206" s="4" t="s">
        <v>65</v>
      </c>
      <c r="B206" s="4"/>
      <c r="C206" s="4"/>
      <c r="D206" s="4"/>
      <c r="E206" s="4"/>
      <c r="F206" s="4"/>
      <c r="G206" s="4"/>
      <c r="H206" s="4"/>
      <c r="I206" s="4"/>
      <c r="J206" s="4"/>
    </row>
    <row r="207" spans="1:10" ht="15.75" x14ac:dyDescent="0.25">
      <c r="A207" s="4" t="s">
        <v>66</v>
      </c>
      <c r="B207" s="4"/>
      <c r="C207" s="4"/>
      <c r="D207" s="4"/>
      <c r="E207" s="4"/>
      <c r="F207" s="4"/>
      <c r="G207" s="4"/>
      <c r="H207" s="4"/>
      <c r="I207" s="4"/>
      <c r="J207" s="4"/>
    </row>
    <row r="208" spans="1:10" ht="15.75" x14ac:dyDescent="0.25">
      <c r="A208" s="4" t="s">
        <v>67</v>
      </c>
      <c r="B208" s="4"/>
      <c r="C208" s="4"/>
      <c r="D208" s="4"/>
      <c r="E208" s="4"/>
      <c r="F208" s="4"/>
      <c r="G208" s="4"/>
      <c r="H208" s="4"/>
      <c r="I208" s="4"/>
      <c r="J208" s="4"/>
    </row>
    <row r="209" spans="1:10" ht="15.75" x14ac:dyDescent="0.25">
      <c r="A209" s="4" t="s">
        <v>68</v>
      </c>
      <c r="B209" s="4"/>
      <c r="C209" s="4"/>
      <c r="D209" s="4"/>
      <c r="E209" s="4"/>
      <c r="F209" s="4"/>
      <c r="G209" s="4"/>
      <c r="H209" s="4"/>
      <c r="I209" s="4"/>
      <c r="J209" s="4"/>
    </row>
    <row r="210" spans="1:10" ht="15.75" x14ac:dyDescent="0.25">
      <c r="A210" s="4" t="s">
        <v>69</v>
      </c>
      <c r="B210" s="4"/>
      <c r="C210" s="4"/>
      <c r="D210" s="4"/>
      <c r="E210" s="4"/>
      <c r="F210" s="4"/>
      <c r="G210" s="4"/>
      <c r="H210" s="4"/>
      <c r="I210" s="4"/>
      <c r="J210" s="4"/>
    </row>
    <row r="211" spans="1:10" ht="15.75" x14ac:dyDescent="0.25">
      <c r="A211" s="4" t="s">
        <v>70</v>
      </c>
      <c r="B211" s="4"/>
      <c r="C211" s="4"/>
      <c r="D211" s="4"/>
      <c r="E211" s="4"/>
      <c r="F211" s="4"/>
      <c r="G211" s="4"/>
      <c r="H211" s="4"/>
      <c r="I211" s="4"/>
      <c r="J211" s="4"/>
    </row>
    <row r="212" spans="1:10" ht="15.75" x14ac:dyDescent="0.25">
      <c r="A212" s="4" t="s">
        <v>71</v>
      </c>
      <c r="B212" s="4"/>
      <c r="C212" s="4"/>
      <c r="D212" s="4"/>
      <c r="E212" s="4"/>
      <c r="F212" s="4"/>
      <c r="G212" s="4"/>
      <c r="H212" s="4"/>
      <c r="I212" s="4"/>
      <c r="J212" s="4"/>
    </row>
    <row r="213" spans="1:10" ht="15.75" x14ac:dyDescent="0.25">
      <c r="A213" s="4" t="s">
        <v>70</v>
      </c>
      <c r="B213" s="4"/>
      <c r="C213" s="4"/>
      <c r="D213" s="4"/>
      <c r="E213" s="4"/>
      <c r="F213" s="4"/>
      <c r="G213" s="4"/>
      <c r="H213" s="4"/>
      <c r="I213" s="4"/>
      <c r="J213" s="4"/>
    </row>
    <row r="214" spans="1:10" ht="15.75" x14ac:dyDescent="0.25">
      <c r="A214" s="4" t="s">
        <v>72</v>
      </c>
      <c r="B214" s="4"/>
      <c r="C214" s="4"/>
      <c r="D214" s="4"/>
      <c r="E214" s="4"/>
      <c r="F214" s="4"/>
      <c r="G214" s="4"/>
      <c r="H214" s="4"/>
      <c r="I214" s="4"/>
      <c r="J214" s="4"/>
    </row>
    <row r="215" spans="1:10" ht="15.75" x14ac:dyDescent="0.25">
      <c r="A215" s="4" t="s">
        <v>73</v>
      </c>
      <c r="B215" s="4"/>
      <c r="C215" s="4"/>
      <c r="D215" s="4"/>
      <c r="E215" s="4"/>
      <c r="F215" s="4"/>
      <c r="G215" s="4"/>
      <c r="H215" s="4"/>
      <c r="I215" s="4"/>
      <c r="J215" s="4"/>
    </row>
    <row r="216" spans="1:10" ht="15.75" x14ac:dyDescent="0.25">
      <c r="A216" s="4" t="s">
        <v>74</v>
      </c>
      <c r="B216" s="4"/>
      <c r="C216" s="4"/>
      <c r="D216" s="4"/>
      <c r="E216" s="4"/>
      <c r="F216" s="4"/>
      <c r="G216" s="4"/>
      <c r="H216" s="4"/>
      <c r="I216" s="4"/>
      <c r="J216" s="4"/>
    </row>
    <row r="217" spans="1:10" ht="15.75" x14ac:dyDescent="0.25">
      <c r="A217" s="4" t="s">
        <v>75</v>
      </c>
      <c r="B217" s="4"/>
      <c r="C217" s="4"/>
      <c r="D217" s="4"/>
      <c r="E217" s="4"/>
      <c r="F217" s="4"/>
      <c r="G217" s="4"/>
      <c r="H217" s="4"/>
      <c r="I217" s="4"/>
      <c r="J217" s="4"/>
    </row>
    <row r="218" spans="1:10" ht="15.75" x14ac:dyDescent="0.25">
      <c r="A218" s="4" t="s">
        <v>76</v>
      </c>
      <c r="B218" s="4"/>
      <c r="C218" s="4"/>
      <c r="D218" s="4"/>
      <c r="E218" s="4"/>
      <c r="F218" s="4"/>
      <c r="G218" s="4"/>
      <c r="H218" s="4"/>
      <c r="I218" s="4"/>
      <c r="J218" s="4"/>
    </row>
    <row r="219" spans="1:10" ht="15.75" x14ac:dyDescent="0.25">
      <c r="A219" s="4" t="s">
        <v>77</v>
      </c>
      <c r="B219" s="4"/>
      <c r="C219" s="4"/>
      <c r="D219" s="4"/>
      <c r="E219" s="4"/>
      <c r="F219" s="4"/>
      <c r="G219" s="4"/>
      <c r="H219" s="4"/>
      <c r="I219" s="4"/>
      <c r="J219" s="4"/>
    </row>
    <row r="220" spans="1:10" ht="15.75" x14ac:dyDescent="0.25">
      <c r="A220" s="4" t="s">
        <v>78</v>
      </c>
      <c r="B220" s="4"/>
      <c r="C220" s="4"/>
      <c r="D220" s="4"/>
      <c r="E220" s="4"/>
      <c r="F220" s="4"/>
      <c r="G220" s="4"/>
      <c r="H220" s="4"/>
      <c r="I220" s="4"/>
      <c r="J220" s="4"/>
    </row>
    <row r="221" spans="1:10" ht="15.75" x14ac:dyDescent="0.25">
      <c r="A221" s="4" t="s">
        <v>79</v>
      </c>
      <c r="B221" s="4"/>
      <c r="C221" s="4"/>
      <c r="D221" s="4"/>
      <c r="E221" s="4"/>
      <c r="F221" s="4"/>
      <c r="G221" s="4"/>
      <c r="H221" s="4"/>
      <c r="I221" s="4"/>
      <c r="J221" s="4"/>
    </row>
    <row r="222" spans="1:10" ht="15.75" x14ac:dyDescent="0.25">
      <c r="A222" s="4" t="s">
        <v>80</v>
      </c>
      <c r="B222" s="4"/>
      <c r="C222" s="4"/>
      <c r="D222" s="4"/>
      <c r="E222" s="4"/>
      <c r="F222" s="4"/>
      <c r="G222" s="4"/>
      <c r="H222" s="4"/>
      <c r="I222" s="4"/>
      <c r="J222" s="4"/>
    </row>
    <row r="223" spans="1:10" ht="15.75" x14ac:dyDescent="0.25">
      <c r="A223" s="4" t="s">
        <v>81</v>
      </c>
      <c r="B223" s="4"/>
      <c r="C223" s="4"/>
      <c r="D223" s="4"/>
      <c r="E223" s="4"/>
      <c r="F223" s="4"/>
      <c r="G223" s="4"/>
      <c r="H223" s="4"/>
      <c r="I223" s="4"/>
      <c r="J223" s="4"/>
    </row>
    <row r="224" spans="1:10" ht="15.75" x14ac:dyDescent="0.25">
      <c r="A224" s="4" t="s">
        <v>82</v>
      </c>
      <c r="B224" s="4"/>
      <c r="C224" s="4"/>
      <c r="D224" s="4"/>
      <c r="E224" s="4"/>
      <c r="F224" s="4"/>
      <c r="G224" s="4"/>
      <c r="H224" s="4"/>
      <c r="I224" s="4"/>
      <c r="J224" s="4"/>
    </row>
    <row r="225" spans="1:10" ht="15.75" x14ac:dyDescent="0.25">
      <c r="A225" s="4" t="s">
        <v>83</v>
      </c>
      <c r="B225" s="4"/>
      <c r="C225" s="4"/>
      <c r="D225" s="4"/>
      <c r="E225" s="4"/>
      <c r="F225" s="4"/>
      <c r="G225" s="4"/>
      <c r="H225" s="4"/>
      <c r="I225" s="4"/>
      <c r="J225" s="4"/>
    </row>
    <row r="226" spans="1:10" ht="15.75" x14ac:dyDescent="0.25">
      <c r="A226" s="4" t="s">
        <v>84</v>
      </c>
      <c r="B226" s="4"/>
      <c r="C226" s="4"/>
      <c r="D226" s="4"/>
      <c r="E226" s="4"/>
      <c r="F226" s="4"/>
      <c r="G226" s="4"/>
      <c r="H226" s="4"/>
      <c r="I226" s="4"/>
      <c r="J226" s="4"/>
    </row>
    <row r="227" spans="1:10" ht="15.75" x14ac:dyDescent="0.25">
      <c r="A227" s="4" t="s">
        <v>85</v>
      </c>
      <c r="B227" s="4"/>
      <c r="C227" s="4"/>
      <c r="D227" s="4"/>
      <c r="E227" s="4"/>
      <c r="F227" s="4"/>
      <c r="G227" s="4"/>
      <c r="H227" s="4"/>
      <c r="I227" s="4"/>
      <c r="J227" s="4"/>
    </row>
    <row r="228" spans="1:10" ht="15.75" x14ac:dyDescent="0.25">
      <c r="A228" s="4" t="s">
        <v>86</v>
      </c>
      <c r="B228" s="4"/>
      <c r="C228" s="4"/>
      <c r="D228" s="4"/>
      <c r="E228" s="4"/>
      <c r="F228" s="4"/>
      <c r="G228" s="4"/>
      <c r="H228" s="4"/>
      <c r="I228" s="4"/>
      <c r="J228" s="4"/>
    </row>
    <row r="229" spans="1:10" ht="15.75" x14ac:dyDescent="0.25">
      <c r="A229" s="4" t="s">
        <v>87</v>
      </c>
      <c r="B229" s="4"/>
      <c r="C229" s="4"/>
      <c r="D229" s="4"/>
      <c r="E229" s="4"/>
      <c r="F229" s="4"/>
      <c r="G229" s="4"/>
      <c r="H229" s="4"/>
      <c r="I229" s="4"/>
      <c r="J229" s="4"/>
    </row>
    <row r="230" spans="1:10" ht="15.75" x14ac:dyDescent="0.25">
      <c r="A230" s="4" t="s">
        <v>77</v>
      </c>
      <c r="B230" s="4"/>
      <c r="C230" s="4"/>
      <c r="D230" s="4"/>
      <c r="E230" s="4"/>
      <c r="F230" s="4"/>
      <c r="G230" s="4"/>
      <c r="H230" s="4"/>
      <c r="I230" s="4"/>
      <c r="J230" s="4"/>
    </row>
    <row r="231" spans="1:10" ht="15.75" x14ac:dyDescent="0.25">
      <c r="A231" s="4" t="s">
        <v>88</v>
      </c>
      <c r="B231" s="4"/>
      <c r="C231" s="4"/>
      <c r="D231" s="4"/>
      <c r="E231" s="4"/>
      <c r="F231" s="4"/>
      <c r="G231" s="4"/>
      <c r="H231" s="4"/>
      <c r="I231" s="4"/>
      <c r="J231" s="4"/>
    </row>
    <row r="232" spans="1:10" ht="15.75" x14ac:dyDescent="0.25">
      <c r="A232" s="4" t="s">
        <v>86</v>
      </c>
      <c r="B232" s="4"/>
      <c r="C232" s="4"/>
      <c r="D232" s="4"/>
      <c r="E232" s="4"/>
      <c r="F232" s="4"/>
      <c r="G232" s="4"/>
      <c r="H232" s="4"/>
      <c r="I232" s="4"/>
      <c r="J232" s="4"/>
    </row>
    <row r="233" spans="1:10" ht="15.75" x14ac:dyDescent="0.25">
      <c r="A233" s="4" t="s">
        <v>89</v>
      </c>
      <c r="B233" s="4"/>
      <c r="C233" s="4"/>
      <c r="D233" s="4"/>
      <c r="E233" s="4"/>
      <c r="F233" s="4"/>
      <c r="G233" s="4"/>
      <c r="H233" s="4"/>
      <c r="I233" s="4"/>
      <c r="J233" s="4"/>
    </row>
    <row r="234" spans="1:10" ht="15.75" x14ac:dyDescent="0.25">
      <c r="A234" s="4" t="s">
        <v>90</v>
      </c>
      <c r="B234" s="4"/>
      <c r="C234" s="4"/>
      <c r="D234" s="4"/>
      <c r="E234" s="4"/>
      <c r="F234" s="4"/>
      <c r="G234" s="4"/>
      <c r="H234" s="4"/>
      <c r="I234" s="4"/>
      <c r="J234" s="4"/>
    </row>
    <row r="235" spans="1:10" ht="15.75" x14ac:dyDescent="0.25">
      <c r="A235" s="4" t="s">
        <v>91</v>
      </c>
      <c r="B235" s="4"/>
      <c r="C235" s="4"/>
      <c r="D235" s="4"/>
      <c r="E235" s="4"/>
      <c r="F235" s="4"/>
      <c r="G235" s="4"/>
      <c r="H235" s="4"/>
      <c r="I235" s="4"/>
      <c r="J235" s="4"/>
    </row>
    <row r="236" spans="1:10" ht="15.75" x14ac:dyDescent="0.25">
      <c r="A236" s="4" t="s">
        <v>92</v>
      </c>
      <c r="B236" s="4"/>
      <c r="C236" s="4"/>
      <c r="D236" s="4"/>
      <c r="E236" s="4"/>
      <c r="F236" s="4"/>
      <c r="G236" s="4"/>
      <c r="H236" s="4"/>
      <c r="I236" s="4"/>
      <c r="J236" s="4"/>
    </row>
    <row r="237" spans="1:10" ht="15.75" x14ac:dyDescent="0.25">
      <c r="A237" s="4" t="s">
        <v>93</v>
      </c>
      <c r="B237" s="4"/>
      <c r="C237" s="4"/>
      <c r="D237" s="4"/>
      <c r="E237" s="4"/>
      <c r="F237" s="4"/>
      <c r="G237" s="4"/>
      <c r="H237" s="4"/>
      <c r="I237" s="4"/>
      <c r="J237" s="4"/>
    </row>
    <row r="238" spans="1:10" ht="15.75" x14ac:dyDescent="0.25">
      <c r="A238" s="4" t="s">
        <v>93</v>
      </c>
      <c r="B238" s="4"/>
      <c r="C238" s="4"/>
      <c r="D238" s="4"/>
      <c r="E238" s="4"/>
      <c r="F238" s="4"/>
      <c r="G238" s="4"/>
      <c r="H238" s="4"/>
      <c r="I238" s="4"/>
      <c r="J238" s="4"/>
    </row>
    <row r="239" spans="1:10" ht="15.75" x14ac:dyDescent="0.25">
      <c r="A239" s="4" t="s">
        <v>94</v>
      </c>
      <c r="B239" s="4"/>
      <c r="C239" s="4"/>
      <c r="D239" s="4"/>
      <c r="E239" s="4"/>
      <c r="F239" s="4"/>
      <c r="G239" s="4"/>
      <c r="H239" s="4"/>
      <c r="I239" s="4"/>
      <c r="J239" s="4"/>
    </row>
    <row r="240" spans="1:10" ht="15.75" x14ac:dyDescent="0.25">
      <c r="A240" s="4" t="s">
        <v>95</v>
      </c>
      <c r="B240" s="4"/>
      <c r="C240" s="4"/>
      <c r="D240" s="4"/>
      <c r="E240" s="4"/>
      <c r="F240" s="4"/>
      <c r="G240" s="4"/>
      <c r="H240" s="4"/>
      <c r="I240" s="4"/>
      <c r="J240" s="4"/>
    </row>
    <row r="241" spans="1:10" ht="15.75" x14ac:dyDescent="0.25">
      <c r="A241" s="4" t="s">
        <v>96</v>
      </c>
      <c r="B241" s="4"/>
      <c r="C241" s="4"/>
      <c r="D241" s="4"/>
      <c r="E241" s="4"/>
      <c r="F241" s="4"/>
      <c r="G241" s="4"/>
      <c r="H241" s="4"/>
      <c r="I241" s="4"/>
      <c r="J241" s="4"/>
    </row>
    <row r="242" spans="1:10" ht="15.75" x14ac:dyDescent="0.25">
      <c r="A242" s="4" t="s">
        <v>97</v>
      </c>
      <c r="B242" s="4"/>
      <c r="C242" s="4"/>
      <c r="D242" s="4"/>
      <c r="E242" s="4"/>
      <c r="F242" s="4"/>
      <c r="G242" s="4"/>
      <c r="H242" s="4"/>
      <c r="I242" s="4"/>
      <c r="J242" s="4"/>
    </row>
    <row r="243" spans="1:10" ht="15.75" x14ac:dyDescent="0.25">
      <c r="A243" s="8"/>
      <c r="B243" s="4"/>
      <c r="C243" s="4"/>
      <c r="D243" s="4"/>
      <c r="E243" s="4"/>
      <c r="F243" s="4"/>
      <c r="G243" s="4"/>
      <c r="H243" s="4"/>
      <c r="I243" s="4"/>
      <c r="J243" s="4"/>
    </row>
    <row r="244" spans="1:10" ht="15.75" x14ac:dyDescent="0.25">
      <c r="A244" s="299"/>
      <c r="B244" s="299"/>
      <c r="C244" s="299"/>
      <c r="D244" s="299"/>
      <c r="E244" s="299"/>
      <c r="F244" s="299"/>
      <c r="G244" s="299"/>
      <c r="H244" s="299"/>
      <c r="I244" s="299"/>
      <c r="J244" s="299"/>
    </row>
    <row r="245" spans="1:10" ht="31.5" customHeight="1" x14ac:dyDescent="0.25">
      <c r="A245" s="300" t="s">
        <v>98</v>
      </c>
      <c r="B245" s="300"/>
      <c r="C245" s="300"/>
      <c r="D245" s="300"/>
      <c r="E245" s="300"/>
      <c r="F245" s="300"/>
      <c r="G245" s="300"/>
      <c r="H245" s="300"/>
      <c r="I245" s="300"/>
      <c r="J245" s="300"/>
    </row>
    <row r="246" spans="1:10" ht="13.5" customHeight="1" x14ac:dyDescent="0.25">
      <c r="A246" s="300" t="s">
        <v>99</v>
      </c>
      <c r="B246" s="300"/>
      <c r="C246" s="300"/>
      <c r="D246" s="300"/>
      <c r="E246" s="300"/>
      <c r="F246" s="300"/>
      <c r="G246" s="300"/>
      <c r="H246" s="300"/>
      <c r="I246" s="300"/>
      <c r="J246" s="300"/>
    </row>
    <row r="247" spans="1:10" ht="15.75" x14ac:dyDescent="0.25">
      <c r="A247" s="300" t="s">
        <v>100</v>
      </c>
      <c r="B247" s="300"/>
      <c r="C247" s="300"/>
      <c r="D247" s="300"/>
      <c r="E247" s="300"/>
      <c r="F247" s="300"/>
      <c r="G247" s="300"/>
      <c r="H247" s="300"/>
      <c r="I247" s="300"/>
      <c r="J247" s="300"/>
    </row>
    <row r="248" spans="1:10" ht="15.75" x14ac:dyDescent="0.25">
      <c r="A248" s="300" t="s">
        <v>101</v>
      </c>
      <c r="B248" s="300"/>
      <c r="C248" s="300"/>
      <c r="D248" s="300"/>
      <c r="E248" s="300"/>
      <c r="F248" s="300"/>
      <c r="G248" s="300"/>
      <c r="H248" s="300"/>
      <c r="I248" s="300"/>
      <c r="J248" s="300"/>
    </row>
    <row r="249" spans="1:10" ht="30" customHeight="1" x14ac:dyDescent="0.25">
      <c r="A249" s="300" t="s">
        <v>102</v>
      </c>
      <c r="B249" s="300"/>
      <c r="C249" s="300"/>
      <c r="D249" s="300"/>
      <c r="E249" s="300"/>
      <c r="F249" s="300"/>
      <c r="G249" s="300"/>
      <c r="H249" s="300"/>
      <c r="I249" s="300"/>
      <c r="J249" s="300"/>
    </row>
    <row r="250" spans="1:10" ht="30.75" customHeight="1" x14ac:dyDescent="0.25">
      <c r="A250" s="300" t="s">
        <v>103</v>
      </c>
      <c r="B250" s="300"/>
      <c r="C250" s="300"/>
      <c r="D250" s="300"/>
      <c r="E250" s="300"/>
      <c r="F250" s="300"/>
      <c r="G250" s="300"/>
      <c r="H250" s="300"/>
      <c r="I250" s="300"/>
      <c r="J250" s="300"/>
    </row>
  </sheetData>
  <mergeCells count="140">
    <mergeCell ref="A193:J193"/>
    <mergeCell ref="A181:J181"/>
    <mergeCell ref="A247:J247"/>
    <mergeCell ref="A92:C92"/>
    <mergeCell ref="A161:J161"/>
    <mergeCell ref="A162:J162"/>
    <mergeCell ref="A155:J155"/>
    <mergeCell ref="A156:J156"/>
    <mergeCell ref="A248:J248"/>
    <mergeCell ref="A153:J153"/>
    <mergeCell ref="A168:J168"/>
    <mergeCell ref="A183:J183"/>
    <mergeCell ref="A187:J187"/>
    <mergeCell ref="A196:J196"/>
    <mergeCell ref="A200:J200"/>
    <mergeCell ref="A192:J192"/>
    <mergeCell ref="A184:J184"/>
    <mergeCell ref="A246:J246"/>
    <mergeCell ref="A1:J2"/>
    <mergeCell ref="A58:J59"/>
    <mergeCell ref="A60:J61"/>
    <mergeCell ref="A38:J38"/>
    <mergeCell ref="A39:J39"/>
    <mergeCell ref="A6:J6"/>
    <mergeCell ref="A8:J8"/>
    <mergeCell ref="A9:J9"/>
    <mergeCell ref="A10:J10"/>
    <mergeCell ref="A16:J17"/>
    <mergeCell ref="A18:J19"/>
    <mergeCell ref="A20:J20"/>
    <mergeCell ref="A32:J32"/>
    <mergeCell ref="A33:J34"/>
    <mergeCell ref="A35:J36"/>
    <mergeCell ref="A40:J40"/>
    <mergeCell ref="A41:J41"/>
    <mergeCell ref="A51:J52"/>
    <mergeCell ref="A53:J54"/>
    <mergeCell ref="A55:J56"/>
    <mergeCell ref="A57:J57"/>
    <mergeCell ref="A249:J249"/>
    <mergeCell ref="A250:J250"/>
    <mergeCell ref="A244:J244"/>
    <mergeCell ref="A245:J245"/>
    <mergeCell ref="A197:J197"/>
    <mergeCell ref="A198:J198"/>
    <mergeCell ref="A189:J189"/>
    <mergeCell ref="A190:J190"/>
    <mergeCell ref="A65:J66"/>
    <mergeCell ref="A72:C72"/>
    <mergeCell ref="A73:C73"/>
    <mergeCell ref="A74:C74"/>
    <mergeCell ref="A75:C75"/>
    <mergeCell ref="A76:C77"/>
    <mergeCell ref="A81:C81"/>
    <mergeCell ref="A79:C79"/>
    <mergeCell ref="A80:C80"/>
    <mergeCell ref="A78:C78"/>
    <mergeCell ref="A124:J124"/>
    <mergeCell ref="A117:J117"/>
    <mergeCell ref="A118:J118"/>
    <mergeCell ref="A120:J120"/>
    <mergeCell ref="A121:J121"/>
    <mergeCell ref="A94:C94"/>
    <mergeCell ref="A186:J186"/>
    <mergeCell ref="A188:J188"/>
    <mergeCell ref="A175:J175"/>
    <mergeCell ref="A176:J176"/>
    <mergeCell ref="A177:J177"/>
    <mergeCell ref="A179:J179"/>
    <mergeCell ref="A180:J180"/>
    <mergeCell ref="A11:J11"/>
    <mergeCell ref="A12:J12"/>
    <mergeCell ref="A95:C95"/>
    <mergeCell ref="A111:J111"/>
    <mergeCell ref="A112:J112"/>
    <mergeCell ref="A114:J114"/>
    <mergeCell ref="A147:J147"/>
    <mergeCell ref="A172:J172"/>
    <mergeCell ref="A171:J171"/>
    <mergeCell ref="A173:J173"/>
    <mergeCell ref="A174:J174"/>
    <mergeCell ref="A164:J164"/>
    <mergeCell ref="A165:J165"/>
    <mergeCell ref="A166:J166"/>
    <mergeCell ref="A167:J167"/>
    <mergeCell ref="A169:J169"/>
    <mergeCell ref="A185:J185"/>
    <mergeCell ref="A159:J159"/>
    <mergeCell ref="A160:J160"/>
    <mergeCell ref="A142:J142"/>
    <mergeCell ref="A149:J149"/>
    <mergeCell ref="A150:J150"/>
    <mergeCell ref="A151:J151"/>
    <mergeCell ref="A152:J152"/>
    <mergeCell ref="A154:J154"/>
    <mergeCell ref="A170:J170"/>
    <mergeCell ref="A146:J146"/>
    <mergeCell ref="A134:J134"/>
    <mergeCell ref="A135:J135"/>
    <mergeCell ref="A138:J138"/>
    <mergeCell ref="A139:J139"/>
    <mergeCell ref="A140:J140"/>
    <mergeCell ref="A141:J141"/>
    <mergeCell ref="A157:J157"/>
    <mergeCell ref="A158:J158"/>
    <mergeCell ref="A136:J136"/>
    <mergeCell ref="A137:J137"/>
    <mergeCell ref="A129:J129"/>
    <mergeCell ref="A130:J130"/>
    <mergeCell ref="A132:J132"/>
    <mergeCell ref="A133:J133"/>
    <mergeCell ref="A143:J143"/>
    <mergeCell ref="A144:J144"/>
    <mergeCell ref="A145:J145"/>
    <mergeCell ref="A131:J131"/>
    <mergeCell ref="A87:C87"/>
    <mergeCell ref="A116:J116"/>
    <mergeCell ref="A122:J122"/>
    <mergeCell ref="A123:J123"/>
    <mergeCell ref="A125:J125"/>
    <mergeCell ref="A104:J104"/>
    <mergeCell ref="A110:J110"/>
    <mergeCell ref="A115:J115"/>
    <mergeCell ref="A102:J102"/>
    <mergeCell ref="A98:C98"/>
    <mergeCell ref="A91:C91"/>
    <mergeCell ref="A113:J113"/>
    <mergeCell ref="A103:J103"/>
    <mergeCell ref="A109:J109"/>
    <mergeCell ref="A82:C82"/>
    <mergeCell ref="A97:C97"/>
    <mergeCell ref="A96:C96"/>
    <mergeCell ref="A90:B90"/>
    <mergeCell ref="A93:C93"/>
    <mergeCell ref="A83:C83"/>
    <mergeCell ref="A84:C84"/>
    <mergeCell ref="A127:J127"/>
    <mergeCell ref="A128:J128"/>
    <mergeCell ref="A85:C85"/>
    <mergeCell ref="A86:C86"/>
  </mergeCells>
  <phoneticPr fontId="3" type="noConversion"/>
  <pageMargins left="0.59055118110236227" right="0.19685039370078741" top="0.39370078740157483" bottom="0.19685039370078741"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1476C-5711-4D42-8139-2580F976ADEA}">
  <dimension ref="A1:F49"/>
  <sheetViews>
    <sheetView workbookViewId="0">
      <selection sqref="A1:F2"/>
    </sheetView>
  </sheetViews>
  <sheetFormatPr defaultRowHeight="12.75" x14ac:dyDescent="0.2"/>
  <cols>
    <col min="1" max="1" width="22.5703125" style="28" customWidth="1"/>
    <col min="2" max="2" width="11.85546875" style="28" customWidth="1"/>
    <col min="3" max="3" width="12.28515625" style="28" customWidth="1"/>
    <col min="4" max="4" width="12.7109375" style="28" customWidth="1"/>
    <col min="5" max="5" width="12.85546875" style="28" customWidth="1"/>
    <col min="6" max="6" width="12.42578125" style="28" customWidth="1"/>
    <col min="7" max="16384" width="9.140625" style="28"/>
  </cols>
  <sheetData>
    <row r="1" spans="1:6" ht="18" customHeight="1" x14ac:dyDescent="0.25">
      <c r="A1" s="308" t="s">
        <v>612</v>
      </c>
      <c r="B1" s="308"/>
      <c r="C1" s="308"/>
      <c r="D1" s="308"/>
      <c r="E1" s="308"/>
      <c r="F1" s="308"/>
    </row>
    <row r="2" spans="1:6" ht="14.25" x14ac:dyDescent="0.2">
      <c r="A2" s="309" t="s">
        <v>428</v>
      </c>
      <c r="B2" s="309"/>
      <c r="C2" s="309"/>
      <c r="D2" s="309"/>
      <c r="E2" s="309"/>
      <c r="F2" s="309"/>
    </row>
    <row r="3" spans="1:6" ht="15" x14ac:dyDescent="0.25">
      <c r="A3" s="47"/>
    </row>
    <row r="4" spans="1:6" ht="29.25" customHeight="1" x14ac:dyDescent="0.2">
      <c r="A4" s="48" t="s">
        <v>405</v>
      </c>
      <c r="B4" s="310" t="s">
        <v>406</v>
      </c>
      <c r="C4" s="311"/>
      <c r="D4" s="311"/>
      <c r="E4" s="311"/>
      <c r="F4" s="312"/>
    </row>
    <row r="5" spans="1:6" ht="72.75" customHeight="1" x14ac:dyDescent="0.2">
      <c r="A5" s="49" t="s">
        <v>407</v>
      </c>
      <c r="B5" s="50" t="s">
        <v>402</v>
      </c>
      <c r="C5" s="50" t="s">
        <v>450</v>
      </c>
      <c r="D5" s="50" t="s">
        <v>451</v>
      </c>
      <c r="E5" s="50" t="s">
        <v>452</v>
      </c>
      <c r="F5" s="50" t="s">
        <v>453</v>
      </c>
    </row>
    <row r="6" spans="1:6" ht="15" x14ac:dyDescent="0.2">
      <c r="A6" s="49"/>
      <c r="B6" s="48"/>
      <c r="C6" s="48"/>
      <c r="D6" s="48"/>
      <c r="E6" s="48"/>
      <c r="F6" s="48"/>
    </row>
    <row r="7" spans="1:6" ht="15" x14ac:dyDescent="0.2">
      <c r="A7" s="99" t="s">
        <v>486</v>
      </c>
      <c r="B7" s="51"/>
      <c r="C7" s="51"/>
      <c r="D7" s="51"/>
      <c r="E7" s="51"/>
      <c r="F7" s="51"/>
    </row>
    <row r="8" spans="1:6" ht="15" x14ac:dyDescent="0.2">
      <c r="A8" s="49" t="s">
        <v>119</v>
      </c>
      <c r="B8" s="48">
        <v>100</v>
      </c>
      <c r="C8" s="48">
        <v>100</v>
      </c>
      <c r="D8" s="48">
        <v>100</v>
      </c>
      <c r="E8" s="48">
        <v>100</v>
      </c>
      <c r="F8" s="48">
        <v>100</v>
      </c>
    </row>
    <row r="9" spans="1:6" ht="15" x14ac:dyDescent="0.2">
      <c r="A9" s="49" t="s">
        <v>408</v>
      </c>
      <c r="B9" s="48">
        <v>0</v>
      </c>
      <c r="C9" s="48">
        <v>0</v>
      </c>
      <c r="D9" s="48">
        <v>0</v>
      </c>
      <c r="E9" s="48">
        <v>0</v>
      </c>
      <c r="F9" s="48">
        <v>0</v>
      </c>
    </row>
    <row r="10" spans="1:6" ht="15" x14ac:dyDescent="0.2">
      <c r="A10" s="49" t="s">
        <v>409</v>
      </c>
      <c r="B10" s="48">
        <v>0</v>
      </c>
      <c r="C10" s="48">
        <v>0</v>
      </c>
      <c r="D10" s="48">
        <v>0</v>
      </c>
      <c r="E10" s="48">
        <v>0</v>
      </c>
      <c r="F10" s="48">
        <v>0</v>
      </c>
    </row>
    <row r="11" spans="1:6" ht="15" x14ac:dyDescent="0.2">
      <c r="A11" s="49" t="s">
        <v>410</v>
      </c>
      <c r="B11" s="48">
        <v>1</v>
      </c>
      <c r="C11" s="48">
        <v>1</v>
      </c>
      <c r="D11" s="48">
        <v>1</v>
      </c>
      <c r="E11" s="48">
        <v>1</v>
      </c>
      <c r="F11" s="48">
        <v>1</v>
      </c>
    </row>
    <row r="12" spans="1:6" ht="15" x14ac:dyDescent="0.2">
      <c r="A12" s="49" t="s">
        <v>411</v>
      </c>
      <c r="B12" s="48">
        <v>1</v>
      </c>
      <c r="C12" s="48">
        <v>1</v>
      </c>
      <c r="D12" s="48">
        <v>1</v>
      </c>
      <c r="E12" s="48">
        <v>1</v>
      </c>
      <c r="F12" s="48">
        <v>1</v>
      </c>
    </row>
    <row r="13" spans="1:6" ht="15" x14ac:dyDescent="0.2">
      <c r="A13" s="49" t="s">
        <v>143</v>
      </c>
      <c r="B13" s="48">
        <v>1</v>
      </c>
      <c r="C13" s="48">
        <v>1</v>
      </c>
      <c r="D13" s="48">
        <v>1</v>
      </c>
      <c r="E13" s="48">
        <v>1</v>
      </c>
      <c r="F13" s="48">
        <v>1</v>
      </c>
    </row>
    <row r="14" spans="1:6" ht="15" x14ac:dyDescent="0.2">
      <c r="A14" s="49" t="s">
        <v>412</v>
      </c>
      <c r="B14" s="48">
        <v>0</v>
      </c>
      <c r="C14" s="48">
        <v>0</v>
      </c>
      <c r="D14" s="48">
        <v>0</v>
      </c>
      <c r="E14" s="48">
        <v>0</v>
      </c>
      <c r="F14" s="48">
        <v>0</v>
      </c>
    </row>
    <row r="15" spans="1:6" ht="15" x14ac:dyDescent="0.2">
      <c r="A15" s="49" t="s">
        <v>413</v>
      </c>
      <c r="B15" s="48">
        <v>0</v>
      </c>
      <c r="C15" s="48">
        <v>0</v>
      </c>
      <c r="D15" s="48">
        <v>0</v>
      </c>
      <c r="E15" s="48">
        <v>0</v>
      </c>
      <c r="F15" s="48">
        <v>0</v>
      </c>
    </row>
    <row r="16" spans="1:6" ht="15" x14ac:dyDescent="0.2">
      <c r="A16" s="49" t="s">
        <v>233</v>
      </c>
      <c r="B16" s="48">
        <v>1</v>
      </c>
      <c r="C16" s="48">
        <v>1</v>
      </c>
      <c r="D16" s="48">
        <v>1</v>
      </c>
      <c r="E16" s="48">
        <v>1</v>
      </c>
      <c r="F16" s="48">
        <v>1</v>
      </c>
    </row>
    <row r="17" spans="1:6" ht="15" x14ac:dyDescent="0.2">
      <c r="A17" s="49" t="s">
        <v>234</v>
      </c>
      <c r="B17" s="48">
        <v>1</v>
      </c>
      <c r="C17" s="48">
        <v>1</v>
      </c>
      <c r="D17" s="48">
        <v>1</v>
      </c>
      <c r="E17" s="48">
        <v>1</v>
      </c>
      <c r="F17" s="48">
        <v>1</v>
      </c>
    </row>
    <row r="18" spans="1:6" ht="15" x14ac:dyDescent="0.2">
      <c r="A18" s="49" t="s">
        <v>300</v>
      </c>
      <c r="B18" s="48">
        <v>0</v>
      </c>
      <c r="C18" s="48">
        <v>0</v>
      </c>
      <c r="D18" s="48">
        <v>0</v>
      </c>
      <c r="E18" s="48">
        <v>0</v>
      </c>
      <c r="F18" s="48">
        <v>0</v>
      </c>
    </row>
    <row r="19" spans="1:6" ht="15" x14ac:dyDescent="0.2">
      <c r="A19" s="49" t="s">
        <v>414</v>
      </c>
      <c r="B19" s="48">
        <v>0</v>
      </c>
      <c r="C19" s="48">
        <v>0</v>
      </c>
      <c r="D19" s="48">
        <v>0</v>
      </c>
      <c r="E19" s="48">
        <v>0</v>
      </c>
      <c r="F19" s="48">
        <v>0</v>
      </c>
    </row>
    <row r="20" spans="1:6" ht="15" x14ac:dyDescent="0.2">
      <c r="A20" s="49" t="s">
        <v>415</v>
      </c>
      <c r="B20" s="48">
        <v>0</v>
      </c>
      <c r="C20" s="48">
        <v>0</v>
      </c>
      <c r="D20" s="48">
        <v>0</v>
      </c>
      <c r="E20" s="48">
        <v>0</v>
      </c>
      <c r="F20" s="48">
        <v>0</v>
      </c>
    </row>
    <row r="21" spans="1:6" ht="15" x14ac:dyDescent="0.2">
      <c r="A21" s="99" t="s">
        <v>487</v>
      </c>
      <c r="B21" s="48"/>
      <c r="C21" s="48"/>
      <c r="D21" s="48"/>
      <c r="E21" s="48"/>
      <c r="F21" s="48"/>
    </row>
    <row r="22" spans="1:6" ht="15" x14ac:dyDescent="0.2">
      <c r="A22" s="49" t="s">
        <v>119</v>
      </c>
      <c r="B22" s="48">
        <v>1</v>
      </c>
      <c r="C22" s="48">
        <v>1</v>
      </c>
      <c r="D22" s="48">
        <v>1</v>
      </c>
      <c r="E22" s="48">
        <v>1</v>
      </c>
      <c r="F22" s="48">
        <v>1</v>
      </c>
    </row>
    <row r="23" spans="1:6" ht="15" x14ac:dyDescent="0.2">
      <c r="A23" s="49" t="s">
        <v>408</v>
      </c>
      <c r="B23" s="48">
        <v>30</v>
      </c>
      <c r="C23" s="48">
        <v>30</v>
      </c>
      <c r="D23" s="48">
        <v>30</v>
      </c>
      <c r="E23" s="48">
        <v>30</v>
      </c>
      <c r="F23" s="48">
        <v>30</v>
      </c>
    </row>
    <row r="24" spans="1:6" ht="15" x14ac:dyDescent="0.2">
      <c r="A24" s="49" t="s">
        <v>576</v>
      </c>
      <c r="B24" s="48">
        <v>60</v>
      </c>
      <c r="C24" s="48">
        <v>60</v>
      </c>
      <c r="D24" s="48">
        <v>60</v>
      </c>
      <c r="E24" s="48">
        <v>60</v>
      </c>
      <c r="F24" s="48">
        <v>60</v>
      </c>
    </row>
    <row r="25" spans="1:6" ht="15" x14ac:dyDescent="0.2">
      <c r="A25" s="49" t="s">
        <v>263</v>
      </c>
      <c r="B25" s="48">
        <v>0</v>
      </c>
      <c r="C25" s="48">
        <v>0</v>
      </c>
      <c r="D25" s="48">
        <v>0</v>
      </c>
      <c r="E25" s="48">
        <v>0</v>
      </c>
      <c r="F25" s="48">
        <v>0</v>
      </c>
    </row>
    <row r="26" spans="1:6" ht="15" x14ac:dyDescent="0.2">
      <c r="A26" s="49" t="s">
        <v>143</v>
      </c>
      <c r="B26" s="48">
        <v>0</v>
      </c>
      <c r="C26" s="48">
        <v>0</v>
      </c>
      <c r="D26" s="48">
        <v>0</v>
      </c>
      <c r="E26" s="48">
        <v>0</v>
      </c>
      <c r="F26" s="48">
        <v>0</v>
      </c>
    </row>
    <row r="27" spans="1:6" ht="15" x14ac:dyDescent="0.2">
      <c r="A27" s="49" t="s">
        <v>270</v>
      </c>
      <c r="B27" s="48">
        <v>1</v>
      </c>
      <c r="C27" s="48">
        <v>1</v>
      </c>
      <c r="D27" s="48">
        <v>1</v>
      </c>
      <c r="E27" s="48">
        <v>1</v>
      </c>
      <c r="F27" s="48">
        <v>1</v>
      </c>
    </row>
    <row r="28" spans="1:6" ht="15" x14ac:dyDescent="0.2">
      <c r="A28" s="52" t="s">
        <v>271</v>
      </c>
      <c r="B28" s="48">
        <v>0</v>
      </c>
      <c r="C28" s="48">
        <v>0</v>
      </c>
      <c r="D28" s="48">
        <v>0</v>
      </c>
      <c r="E28" s="48">
        <v>0</v>
      </c>
      <c r="F28" s="48">
        <v>0</v>
      </c>
    </row>
    <row r="29" spans="1:6" ht="15" x14ac:dyDescent="0.2">
      <c r="A29" s="52" t="s">
        <v>281</v>
      </c>
      <c r="B29" s="48">
        <v>0</v>
      </c>
      <c r="C29" s="48">
        <v>0</v>
      </c>
      <c r="D29" s="48">
        <v>0</v>
      </c>
      <c r="E29" s="48">
        <v>0</v>
      </c>
      <c r="F29" s="48">
        <v>0</v>
      </c>
    </row>
    <row r="30" spans="1:6" ht="15" x14ac:dyDescent="0.2">
      <c r="A30" s="100" t="s">
        <v>488</v>
      </c>
      <c r="B30" s="48"/>
      <c r="C30" s="48"/>
      <c r="D30" s="48"/>
      <c r="E30" s="48"/>
      <c r="F30" s="48"/>
    </row>
    <row r="31" spans="1:6" ht="15" x14ac:dyDescent="0.2">
      <c r="A31" s="49" t="s">
        <v>232</v>
      </c>
      <c r="B31" s="48">
        <v>1</v>
      </c>
      <c r="C31" s="48">
        <v>1</v>
      </c>
      <c r="D31" s="48">
        <v>1</v>
      </c>
      <c r="E31" s="48">
        <v>1</v>
      </c>
      <c r="F31" s="48">
        <v>1</v>
      </c>
    </row>
    <row r="32" spans="1:6" ht="15" x14ac:dyDescent="0.2">
      <c r="A32" s="49" t="s">
        <v>143</v>
      </c>
      <c r="B32" s="48">
        <v>0</v>
      </c>
      <c r="C32" s="48">
        <v>0</v>
      </c>
      <c r="D32" s="48">
        <v>0</v>
      </c>
      <c r="E32" s="48">
        <v>0</v>
      </c>
      <c r="F32" s="48">
        <v>0</v>
      </c>
    </row>
    <row r="33" spans="1:6" ht="15" x14ac:dyDescent="0.2">
      <c r="A33" s="49" t="s">
        <v>412</v>
      </c>
      <c r="B33" s="48">
        <v>0</v>
      </c>
      <c r="C33" s="48">
        <v>0</v>
      </c>
      <c r="D33" s="48">
        <v>0</v>
      </c>
      <c r="E33" s="48">
        <v>0</v>
      </c>
      <c r="F33" s="48">
        <v>0</v>
      </c>
    </row>
    <row r="34" spans="1:6" ht="15" x14ac:dyDescent="0.2">
      <c r="A34" s="52" t="s">
        <v>413</v>
      </c>
      <c r="B34" s="48">
        <v>0</v>
      </c>
      <c r="C34" s="48">
        <v>0</v>
      </c>
      <c r="D34" s="48">
        <v>0</v>
      </c>
      <c r="E34" s="48">
        <v>0</v>
      </c>
      <c r="F34" s="48">
        <v>0</v>
      </c>
    </row>
    <row r="35" spans="1:6" ht="15" x14ac:dyDescent="0.2">
      <c r="A35" s="49" t="s">
        <v>416</v>
      </c>
      <c r="B35" s="48">
        <v>0</v>
      </c>
      <c r="C35" s="48">
        <v>0</v>
      </c>
      <c r="D35" s="48">
        <v>0</v>
      </c>
      <c r="E35" s="48">
        <v>0</v>
      </c>
      <c r="F35" s="48">
        <v>0</v>
      </c>
    </row>
    <row r="36" spans="1:6" ht="15" x14ac:dyDescent="0.2">
      <c r="A36" s="49" t="s">
        <v>417</v>
      </c>
      <c r="B36" s="48">
        <v>0</v>
      </c>
      <c r="C36" s="48">
        <v>0</v>
      </c>
      <c r="D36" s="48">
        <v>0</v>
      </c>
      <c r="E36" s="48">
        <v>0</v>
      </c>
      <c r="F36" s="48">
        <v>0</v>
      </c>
    </row>
    <row r="37" spans="1:6" ht="15" x14ac:dyDescent="0.2">
      <c r="A37" s="52" t="s">
        <v>418</v>
      </c>
      <c r="B37" s="48">
        <v>0</v>
      </c>
      <c r="C37" s="48">
        <v>0</v>
      </c>
      <c r="D37" s="48">
        <v>0</v>
      </c>
      <c r="E37" s="48">
        <v>0</v>
      </c>
      <c r="F37" s="48">
        <v>0</v>
      </c>
    </row>
    <row r="38" spans="1:6" ht="15" x14ac:dyDescent="0.2">
      <c r="A38" s="52" t="s">
        <v>270</v>
      </c>
      <c r="B38" s="48">
        <v>0</v>
      </c>
      <c r="C38" s="48">
        <v>0</v>
      </c>
      <c r="D38" s="48">
        <v>0</v>
      </c>
      <c r="E38" s="48">
        <v>0</v>
      </c>
      <c r="F38" s="48">
        <v>0</v>
      </c>
    </row>
    <row r="39" spans="1:6" ht="15" x14ac:dyDescent="0.2">
      <c r="A39" s="49" t="s">
        <v>419</v>
      </c>
      <c r="B39" s="48">
        <v>0</v>
      </c>
      <c r="C39" s="48">
        <v>0</v>
      </c>
      <c r="D39" s="48">
        <v>0</v>
      </c>
      <c r="E39" s="48">
        <v>0</v>
      </c>
      <c r="F39" s="48">
        <v>0</v>
      </c>
    </row>
    <row r="40" spans="1:6" ht="15" x14ac:dyDescent="0.2">
      <c r="A40" s="49" t="s">
        <v>420</v>
      </c>
      <c r="B40" s="48">
        <v>0</v>
      </c>
      <c r="C40" s="48">
        <v>0</v>
      </c>
      <c r="D40" s="48">
        <v>0</v>
      </c>
      <c r="E40" s="48">
        <v>0</v>
      </c>
      <c r="F40" s="48">
        <v>0</v>
      </c>
    </row>
    <row r="41" spans="1:6" ht="15" x14ac:dyDescent="0.2">
      <c r="A41" s="49" t="s">
        <v>421</v>
      </c>
      <c r="B41" s="48">
        <v>0</v>
      </c>
      <c r="C41" s="48">
        <v>0</v>
      </c>
      <c r="D41" s="48">
        <v>0</v>
      </c>
      <c r="E41" s="48">
        <v>0</v>
      </c>
      <c r="F41" s="48">
        <v>0</v>
      </c>
    </row>
    <row r="42" spans="1:6" ht="15" x14ac:dyDescent="0.2">
      <c r="A42" s="49" t="s">
        <v>281</v>
      </c>
      <c r="B42" s="48">
        <v>0</v>
      </c>
      <c r="C42" s="48">
        <v>0</v>
      </c>
      <c r="D42" s="48">
        <v>0</v>
      </c>
      <c r="E42" s="48">
        <v>0</v>
      </c>
      <c r="F42" s="48">
        <v>0</v>
      </c>
    </row>
    <row r="43" spans="1:6" ht="15" x14ac:dyDescent="0.2">
      <c r="A43" s="49" t="s">
        <v>300</v>
      </c>
      <c r="B43" s="48">
        <v>2</v>
      </c>
      <c r="C43" s="48">
        <v>2</v>
      </c>
      <c r="D43" s="48">
        <v>2</v>
      </c>
      <c r="E43" s="48">
        <v>2</v>
      </c>
      <c r="F43" s="48">
        <v>2</v>
      </c>
    </row>
    <row r="44" spans="1:6" ht="15" x14ac:dyDescent="0.2">
      <c r="A44" s="49" t="s">
        <v>303</v>
      </c>
      <c r="B44" s="48">
        <v>0</v>
      </c>
      <c r="C44" s="48">
        <v>0</v>
      </c>
      <c r="D44" s="48">
        <v>0</v>
      </c>
      <c r="E44" s="48">
        <v>0</v>
      </c>
      <c r="F44" s="48">
        <v>0</v>
      </c>
    </row>
    <row r="45" spans="1:6" ht="102.75" customHeight="1" x14ac:dyDescent="0.2">
      <c r="A45" s="49" t="s">
        <v>422</v>
      </c>
      <c r="B45" s="50">
        <v>0.89749999999999996</v>
      </c>
      <c r="C45" s="50">
        <v>0.89749999999999996</v>
      </c>
      <c r="D45" s="50">
        <v>0.89749999999999996</v>
      </c>
      <c r="E45" s="50">
        <v>0.89749999999999996</v>
      </c>
      <c r="F45" s="50">
        <v>0.89749999999999996</v>
      </c>
    </row>
    <row r="46" spans="1:6" ht="45.75" customHeight="1" x14ac:dyDescent="0.2">
      <c r="A46" s="307" t="s">
        <v>423</v>
      </c>
      <c r="B46" s="307"/>
      <c r="C46" s="307"/>
      <c r="D46" s="307"/>
      <c r="E46" s="307"/>
      <c r="F46" s="307"/>
    </row>
    <row r="47" spans="1:6" ht="30" customHeight="1" x14ac:dyDescent="0.2">
      <c r="A47" s="307" t="s">
        <v>424</v>
      </c>
      <c r="B47" s="307"/>
      <c r="C47" s="307"/>
      <c r="D47" s="307"/>
      <c r="E47" s="307"/>
      <c r="F47" s="307"/>
    </row>
    <row r="48" spans="1:6" ht="36" customHeight="1" x14ac:dyDescent="0.2">
      <c r="A48" s="307" t="s">
        <v>424</v>
      </c>
      <c r="B48" s="307"/>
      <c r="C48" s="307"/>
      <c r="D48" s="307"/>
      <c r="E48" s="307"/>
      <c r="F48" s="307"/>
    </row>
    <row r="49" spans="1:1" ht="15" x14ac:dyDescent="0.25">
      <c r="A49" s="2"/>
    </row>
  </sheetData>
  <mergeCells count="6">
    <mergeCell ref="A48:F48"/>
    <mergeCell ref="A1:F1"/>
    <mergeCell ref="A2:F2"/>
    <mergeCell ref="A47:F47"/>
    <mergeCell ref="A46:F46"/>
    <mergeCell ref="B4:F4"/>
  </mergeCells>
  <hyperlinks>
    <hyperlink ref="A48" location="sub_21000" display="sub_21000" xr:uid="{54CD4E40-01F6-4AAC-9C56-A92D8F560B96}"/>
  </hyperlink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D1920-8FC5-4540-A17C-B6A97EC32A9B}">
  <dimension ref="A1"/>
  <sheetViews>
    <sheetView zoomScale="85" zoomScaleNormal="85" workbookViewId="0">
      <selection activeCell="AD248" sqref="AD248"/>
    </sheetView>
  </sheetViews>
  <sheetFormatPr defaultRowHeight="12.75" x14ac:dyDescent="0.2"/>
  <cols>
    <col min="1" max="1" width="12.85546875" style="1" customWidth="1"/>
    <col min="2" max="2" width="35.42578125" style="1" customWidth="1"/>
    <col min="3" max="3" width="12.28515625" style="1" customWidth="1"/>
    <col min="4" max="4" width="14.28515625" style="1" customWidth="1"/>
    <col min="5" max="5" width="13" style="1" customWidth="1"/>
    <col min="6" max="6" width="13.5703125" style="1" customWidth="1"/>
    <col min="7" max="7" width="10.42578125" style="1" customWidth="1"/>
    <col min="8" max="8" width="11.42578125" style="1" customWidth="1"/>
    <col min="9" max="16384" width="9.140625" style="1"/>
  </cols>
  <sheetData/>
  <phoneticPr fontId="3"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п.12 а</vt:lpstr>
      <vt:lpstr>п .12 б</vt:lpstr>
      <vt:lpstr>п.12 г</vt:lpstr>
      <vt:lpstr>п.19а - тариф</vt:lpstr>
      <vt:lpstr>п.19 в-стандарт.тарифные ставки</vt:lpstr>
      <vt:lpstr>п.19 в-Приложение 2</vt:lpstr>
      <vt:lpstr>п.19 в-Приложение 3</vt:lpstr>
      <vt:lpstr>п.19 в -Приложение 4</vt:lpstr>
      <vt:lpstr>п.19 в-Приложение 5</vt:lpstr>
      <vt:lpstr>п. 19 г,д,е,з,м,о,п,р,т</vt:lpstr>
      <vt:lpstr>п. 19 ж</vt:lpstr>
      <vt:lpstr>п. 19 и</vt:lpstr>
      <vt:lpstr>п.19 с</vt:lpstr>
      <vt:lpstr>Договор передачи ЭЭ</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Четвериков Владимир Владимирович</cp:lastModifiedBy>
  <cp:lastPrinted>2019-04-12T08:16:18Z</cp:lastPrinted>
  <dcterms:created xsi:type="dcterms:W3CDTF">1996-10-08T23:32:33Z</dcterms:created>
  <dcterms:modified xsi:type="dcterms:W3CDTF">2026-09-28T08:22:49Z</dcterms:modified>
</cp:coreProperties>
</file>